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dex" sheetId="1" r:id="rId1"/>
    <sheet name="Eng Trends" sheetId="2" r:id="rId2"/>
    <sheet name="General Trends" sheetId="3" r:id="rId3"/>
    <sheet name="Maths Trends" sheetId="4" r:id="rId4"/>
    <sheet name="Bus Trends" sheetId="5" r:id="rId5"/>
    <sheet name="Phy Sci Trends" sheetId="6" r:id="rId6"/>
    <sheet name="Eng Trends Graph" sheetId="7" r:id="rId7"/>
    <sheet name="General Trends Graph" sheetId="8" r:id="rId8"/>
    <sheet name="Maths trends chart" sheetId="9" r:id="rId9"/>
    <sheet name="Bus Trends Graph" sheetId="10" r:id="rId10"/>
    <sheet name="Phys Sci Trends Graph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<sst xmlns="http://schemas.openxmlformats.org/spreadsheetml/2006/main" count="91" uniqueCount="85">
  <si>
    <t>Index</t>
  </si>
  <si>
    <t>Engineering trends</t>
  </si>
  <si>
    <t>General trends</t>
  </si>
  <si>
    <t>Mathematical sciences and informatics trends</t>
  </si>
  <si>
    <t>Business and administrative studies trends</t>
  </si>
  <si>
    <t>Physical sciences trends</t>
  </si>
  <si>
    <t>Engineering trends graph</t>
  </si>
  <si>
    <t>Global trends graph</t>
  </si>
  <si>
    <t>Mathematical sciences and informatics trend graph</t>
  </si>
  <si>
    <t>Business and administrative studies trends graph</t>
  </si>
  <si>
    <t>Physical sciences trends graph</t>
  </si>
  <si>
    <t>Data obtained from www.ucas.ac.uk</t>
  </si>
  <si>
    <t>Further detailed information available at http://www.staff.ncl.ac.uk/chris.hicks/UCAS.html</t>
  </si>
  <si>
    <t>Chris.Hicks@ncl.ac.uk</t>
  </si>
  <si>
    <t>Analysis of UCAS Applications/Acceptances 1994-2000</t>
  </si>
  <si>
    <t xml:space="preserve">H/J Engineering and technology </t>
  </si>
  <si>
    <t xml:space="preserve"> H1 General engineering </t>
  </si>
  <si>
    <t xml:space="preserve"> H2 Civil engineering </t>
  </si>
  <si>
    <t xml:space="preserve"> H3 Mechanical engineering </t>
  </si>
  <si>
    <t xml:space="preserve"> H4 Aeronautical engineering </t>
  </si>
  <si>
    <t xml:space="preserve"> H5 Electrical engineering </t>
  </si>
  <si>
    <t xml:space="preserve"> H6 Electronic engineering </t>
  </si>
  <si>
    <t xml:space="preserve"> H7 Production and/or Manufacturing engineering </t>
  </si>
  <si>
    <t xml:space="preserve"> H8 Chemical engineering </t>
  </si>
  <si>
    <t xml:space="preserve"> HJ Combinations </t>
  </si>
  <si>
    <t xml:space="preserve"> J1 Minerals technology </t>
  </si>
  <si>
    <t xml:space="preserve"> J2 Metallurgy </t>
  </si>
  <si>
    <t xml:space="preserve"> J3 Ceramics and glass </t>
  </si>
  <si>
    <t xml:space="preserve"> J4 Polymers and textiles </t>
  </si>
  <si>
    <t xml:space="preserve"> J5 Other materials technology </t>
  </si>
  <si>
    <t xml:space="preserve"> J6 Maritime technology </t>
  </si>
  <si>
    <t xml:space="preserve"> J8 Biotechnology </t>
  </si>
  <si>
    <t xml:space="preserve"> J9 Other engineering and technologies </t>
  </si>
  <si>
    <t xml:space="preserve"> z No preferred subject line </t>
  </si>
  <si>
    <t>Sub-total</t>
  </si>
  <si>
    <t xml:space="preserve">A Medicine/Dentistry </t>
  </si>
  <si>
    <t xml:space="preserve">B Subjects allied to medicine </t>
  </si>
  <si>
    <t xml:space="preserve">C Biological sciences </t>
  </si>
  <si>
    <t xml:space="preserve">D Agriculture and related subjects </t>
  </si>
  <si>
    <t xml:space="preserve">F Physical sciences </t>
  </si>
  <si>
    <t xml:space="preserve">G Mathematical sciences and informatics </t>
  </si>
  <si>
    <t xml:space="preserve">K Architecture, building and planning </t>
  </si>
  <si>
    <t xml:space="preserve">L/M Social studies </t>
  </si>
  <si>
    <t xml:space="preserve">N Business and administrative studies </t>
  </si>
  <si>
    <t xml:space="preserve">P Mass communications and documentation </t>
  </si>
  <si>
    <t xml:space="preserve">Q/R/T Languages and related disciplines </t>
  </si>
  <si>
    <t xml:space="preserve">V Humanities </t>
  </si>
  <si>
    <t xml:space="preserve">W Creative arts </t>
  </si>
  <si>
    <t xml:space="preserve">X Education </t>
  </si>
  <si>
    <t xml:space="preserve">Y Combined sciences </t>
  </si>
  <si>
    <t xml:space="preserve">Y Combined social studies </t>
  </si>
  <si>
    <t xml:space="preserve">Y Combined arts </t>
  </si>
  <si>
    <t xml:space="preserve">Y Science combined with social studies or arts </t>
  </si>
  <si>
    <t xml:space="preserve">Y Social studies combined with arts </t>
  </si>
  <si>
    <t xml:space="preserve">Z Other general and combined studies </t>
  </si>
  <si>
    <t xml:space="preserve">z No preferred subject group </t>
  </si>
  <si>
    <t xml:space="preserve"> G1 Mathematics </t>
  </si>
  <si>
    <t xml:space="preserve"> G4 Statistics </t>
  </si>
  <si>
    <t xml:space="preserve"> G5 Computer science </t>
  </si>
  <si>
    <t xml:space="preserve"> G6 Computer systems engineering </t>
  </si>
  <si>
    <t xml:space="preserve"> G7 Software engineering </t>
  </si>
  <si>
    <t xml:space="preserve"> G8 Artificial intelligence (see also C8 and H6) </t>
  </si>
  <si>
    <t xml:space="preserve"> G9 Other mathematical and informatics sciences </t>
  </si>
  <si>
    <t xml:space="preserve"> GG Combinations </t>
  </si>
  <si>
    <t xml:space="preserve"> N1 Business management </t>
  </si>
  <si>
    <t xml:space="preserve"> N2 Operational research </t>
  </si>
  <si>
    <t xml:space="preserve"> N3 Financial management </t>
  </si>
  <si>
    <t xml:space="preserve"> N4 Accountancy </t>
  </si>
  <si>
    <t xml:space="preserve"> N5 Marketing and market research </t>
  </si>
  <si>
    <t xml:space="preserve"> N6 Industrial relations </t>
  </si>
  <si>
    <t xml:space="preserve"> N7 Institutional management </t>
  </si>
  <si>
    <t xml:space="preserve"> N8 Land and property management </t>
  </si>
  <si>
    <t xml:space="preserve"> N9 Other business and administrative studies </t>
  </si>
  <si>
    <t xml:space="preserve"> NN Combinations </t>
  </si>
  <si>
    <t xml:space="preserve"> F1 Chemistry </t>
  </si>
  <si>
    <t xml:space="preserve"> F2 Materials science </t>
  </si>
  <si>
    <t xml:space="preserve"> F3 Physics </t>
  </si>
  <si>
    <t xml:space="preserve"> F4 Archaeology (see also V6) </t>
  </si>
  <si>
    <t xml:space="preserve"> F5 Astronomy </t>
  </si>
  <si>
    <t xml:space="preserve"> F6 Geology </t>
  </si>
  <si>
    <t xml:space="preserve"> F7 Oceanography </t>
  </si>
  <si>
    <t xml:space="preserve"> F8 Geography (see also L8) </t>
  </si>
  <si>
    <t xml:space="preserve"> F9 Environmental and other physical sciences </t>
  </si>
  <si>
    <t xml:space="preserve"> FF Combinations </t>
  </si>
  <si>
    <t>Dr Christian Hicks 24th March 2001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</si>
</sst>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Engineering Applications:Acceptances Ratios 1994-2000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 Trends'!$A$2</c:f>
              <c:strCache>
                <c:ptCount val="1"/>
                <c:pt idx="0">
                  <c:v> H1 General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Trends'!$B$2:$H$2</c:f>
              <c:numCache>
                <c:ptCount val="7"/>
                <c:pt idx="0">
                  <c:v>0.44089012517385257</c:v>
                </c:pt>
                <c:pt idx="1">
                  <c:v>0.3646816037735849</c:v>
                </c:pt>
                <c:pt idx="2">
                  <c:v>0.3552828494462736</c:v>
                </c:pt>
                <c:pt idx="3">
                  <c:v>0.7589018755096494</c:v>
                </c:pt>
                <c:pt idx="4">
                  <c:v>0.3240206498633465</c:v>
                </c:pt>
                <c:pt idx="5">
                  <c:v>0.3569023569023569</c:v>
                </c:pt>
                <c:pt idx="6">
                  <c:v>0.37266643184219794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 Trends'!$A$3</c:f>
              <c:strCache>
                <c:ptCount val="1"/>
                <c:pt idx="0">
                  <c:v> H2 Civil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Trends'!$B$3:$H$3</c:f>
              <c:numCache>
                <c:ptCount val="7"/>
                <c:pt idx="0">
                  <c:v>1.3428045251249672</c:v>
                </c:pt>
                <c:pt idx="1">
                  <c:v>1.1998942358540454</c:v>
                </c:pt>
                <c:pt idx="2">
                  <c:v>1.11090573012939</c:v>
                </c:pt>
                <c:pt idx="3">
                  <c:v>0.8275408109531333</c:v>
                </c:pt>
                <c:pt idx="4">
                  <c:v>0.9956609777263523</c:v>
                </c:pt>
                <c:pt idx="5">
                  <c:v>0.9706901985502678</c:v>
                </c:pt>
                <c:pt idx="6">
                  <c:v>0.9850796880298406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 Trends'!$A$4</c:f>
              <c:strCache>
                <c:ptCount val="1"/>
                <c:pt idx="0">
                  <c:v> H3 Mechanical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Trends'!$B$4:$H$4</c:f>
              <c:numCache>
                <c:ptCount val="7"/>
                <c:pt idx="0">
                  <c:v>1.1928529811613906</c:v>
                </c:pt>
                <c:pt idx="1">
                  <c:v>1.2023833568975963</c:v>
                </c:pt>
                <c:pt idx="2">
                  <c:v>1.1374563784412564</c:v>
                </c:pt>
                <c:pt idx="3">
                  <c:v>0.8637735849056604</c:v>
                </c:pt>
                <c:pt idx="4">
                  <c:v>1.0890359168241965</c:v>
                </c:pt>
                <c:pt idx="5">
                  <c:v>1.079033579033579</c:v>
                </c:pt>
                <c:pt idx="6">
                  <c:v>1.103919372900336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 Trends'!$A$5</c:f>
              <c:strCache>
                <c:ptCount val="1"/>
                <c:pt idx="0">
                  <c:v> H4 Aeronautical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Trends'!$B$5:$H$5</c:f>
              <c:numCache>
                <c:ptCount val="7"/>
                <c:pt idx="0">
                  <c:v>1.313953488372093</c:v>
                </c:pt>
                <c:pt idx="1">
                  <c:v>1.2613827993254638</c:v>
                </c:pt>
                <c:pt idx="2">
                  <c:v>1.3341423948220066</c:v>
                </c:pt>
                <c:pt idx="3">
                  <c:v>0.8900602409638554</c:v>
                </c:pt>
                <c:pt idx="4">
                  <c:v>1.2949176807444525</c:v>
                </c:pt>
                <c:pt idx="5">
                  <c:v>1.2605820105820107</c:v>
                </c:pt>
                <c:pt idx="6">
                  <c:v>1.2887367766023647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 Trends'!$A$6</c:f>
              <c:strCache>
                <c:ptCount val="1"/>
                <c:pt idx="0">
                  <c:v> H5 Electrical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Trends'!$B$6:$H$6</c:f>
              <c:numCache>
                <c:ptCount val="7"/>
                <c:pt idx="0">
                  <c:v>1.0304347826086957</c:v>
                </c:pt>
                <c:pt idx="1">
                  <c:v>0.29430379746835444</c:v>
                </c:pt>
                <c:pt idx="2">
                  <c:v>0.2673611111111111</c:v>
                </c:pt>
                <c:pt idx="3">
                  <c:v>0.9169960474308301</c:v>
                </c:pt>
                <c:pt idx="4">
                  <c:v>0.23430962343096234</c:v>
                </c:pt>
                <c:pt idx="5">
                  <c:v>0.3574660633484163</c:v>
                </c:pt>
                <c:pt idx="6">
                  <c:v>0.38222222222222224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 Trends'!$A$7</c:f>
              <c:strCache>
                <c:ptCount val="1"/>
                <c:pt idx="0">
                  <c:v> H6 Electronic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Trends'!$B$7:$H$7</c:f>
              <c:numCache>
                <c:ptCount val="7"/>
                <c:pt idx="0">
                  <c:v>1.0813501699854298</c:v>
                </c:pt>
                <c:pt idx="1">
                  <c:v>0.9533651298357181</c:v>
                </c:pt>
                <c:pt idx="2">
                  <c:v>0.860720248032435</c:v>
                </c:pt>
                <c:pt idx="3">
                  <c:v>0.8074795308696614</c:v>
                </c:pt>
                <c:pt idx="4">
                  <c:v>0.8340818363273453</c:v>
                </c:pt>
                <c:pt idx="5">
                  <c:v>0.7333659491193738</c:v>
                </c:pt>
                <c:pt idx="6">
                  <c:v>0.7769035532994923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 Trends'!$A$8</c:f>
              <c:strCache>
                <c:ptCount val="1"/>
                <c:pt idx="0">
                  <c:v> H7 Production and/or Manufacturing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Trends'!$B$8:$H$8</c:f>
              <c:numCache>
                <c:ptCount val="7"/>
                <c:pt idx="0">
                  <c:v>0.8522443890274314</c:v>
                </c:pt>
                <c:pt idx="1">
                  <c:v>0.7013251783893986</c:v>
                </c:pt>
                <c:pt idx="2">
                  <c:v>0.7319587628865979</c:v>
                </c:pt>
                <c:pt idx="3">
                  <c:v>0.8171683389074693</c:v>
                </c:pt>
                <c:pt idx="4">
                  <c:v>0.624620982413584</c:v>
                </c:pt>
                <c:pt idx="5">
                  <c:v>0.6916771752837326</c:v>
                </c:pt>
                <c:pt idx="6">
                  <c:v>0.6310734463276836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 Trends'!$A$9</c:f>
              <c:strCache>
                <c:ptCount val="1"/>
                <c:pt idx="0">
                  <c:v> H8 Chemical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Trends'!$B$9:$H$9</c:f>
              <c:numCache>
                <c:ptCount val="7"/>
                <c:pt idx="0">
                  <c:v>0.9278815196394076</c:v>
                </c:pt>
                <c:pt idx="1">
                  <c:v>0.9369918699186992</c:v>
                </c:pt>
                <c:pt idx="2">
                  <c:v>0.8843085106382979</c:v>
                </c:pt>
                <c:pt idx="3">
                  <c:v>0.853566958698373</c:v>
                </c:pt>
                <c:pt idx="4">
                  <c:v>0.7967806841046278</c:v>
                </c:pt>
                <c:pt idx="5">
                  <c:v>0.8404009252120278</c:v>
                </c:pt>
                <c:pt idx="6">
                  <c:v>0.875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 Trends'!$A$10</c:f>
              <c:strCache>
                <c:ptCount val="1"/>
                <c:pt idx="0">
                  <c:v> HJ Combinations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Trends'!$B$10:$H$10</c:f>
              <c:numCache>
                <c:ptCount val="7"/>
                <c:pt idx="0">
                  <c:v>1.0695897023330652</c:v>
                </c:pt>
                <c:pt idx="1">
                  <c:v>1.1157523905385003</c:v>
                </c:pt>
                <c:pt idx="2">
                  <c:v>0.9844020797227037</c:v>
                </c:pt>
                <c:pt idx="3">
                  <c:v>0.813746695505888</c:v>
                </c:pt>
                <c:pt idx="4">
                  <c:v>0.8621908127208481</c:v>
                </c:pt>
                <c:pt idx="5">
                  <c:v>0.7730680507497116</c:v>
                </c:pt>
                <c:pt idx="6">
                  <c:v>0.7472781260310128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 Trends'!$A$11</c:f>
              <c:strCache>
                <c:ptCount val="1"/>
                <c:pt idx="0">
                  <c:v> J1 Minerals technology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Trends'!$B$11:$H$11</c:f>
              <c:numCache>
                <c:ptCount val="7"/>
                <c:pt idx="0">
                  <c:v>0.549618320610687</c:v>
                </c:pt>
                <c:pt idx="1">
                  <c:v>0.5338345864661654</c:v>
                </c:pt>
                <c:pt idx="2">
                  <c:v>0.5824175824175825</c:v>
                </c:pt>
                <c:pt idx="3">
                  <c:v>0.847953216374269</c:v>
                </c:pt>
                <c:pt idx="4">
                  <c:v>0.22096317280453256</c:v>
                </c:pt>
                <c:pt idx="5">
                  <c:v>0.5454545454545454</c:v>
                </c:pt>
                <c:pt idx="6">
                  <c:v>0.4727272727272727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 Trends'!$A$12</c:f>
              <c:strCache>
                <c:ptCount val="1"/>
                <c:pt idx="0">
                  <c:v> J2 Metallurgy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Trends'!$B$12:$H$12</c:f>
              <c:numCache>
                <c:ptCount val="7"/>
                <c:pt idx="0">
                  <c:v>0.39285714285714285</c:v>
                </c:pt>
                <c:pt idx="1">
                  <c:v>0.15555555555555556</c:v>
                </c:pt>
                <c:pt idx="2">
                  <c:v>0.38461538461538464</c:v>
                </c:pt>
                <c:pt idx="3">
                  <c:v>0.7222222222222222</c:v>
                </c:pt>
                <c:pt idx="4">
                  <c:v>0.12903225806451613</c:v>
                </c:pt>
                <c:pt idx="5">
                  <c:v>0.13157894736842105</c:v>
                </c:pt>
                <c:pt idx="6">
                  <c:v>0.038461538461538464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 Trends'!$A$13</c:f>
              <c:strCache>
                <c:ptCount val="1"/>
                <c:pt idx="0">
                  <c:v> J3 Ceramics and glass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Trends'!$B$13:$H$13</c:f>
              <c:numCache>
                <c:ptCount val="7"/>
                <c:pt idx="0">
                  <c:v>1.25</c:v>
                </c:pt>
                <c:pt idx="1">
                  <c:v>0.6</c:v>
                </c:pt>
                <c:pt idx="2">
                  <c:v>1.25</c:v>
                </c:pt>
                <c:pt idx="3">
                  <c:v>0.9285714285714286</c:v>
                </c:pt>
                <c:pt idx="4">
                  <c:v>0.3333333333333333</c:v>
                </c:pt>
                <c:pt idx="5">
                  <c:v>0.25</c:v>
                </c:pt>
                <c:pt idx="6">
                  <c:v>0.14285714285714285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 Trends'!$A$14</c:f>
              <c:strCache>
                <c:ptCount val="1"/>
                <c:pt idx="0">
                  <c:v> J4 Polymers and textiles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Trends'!$B$14:$H$14</c:f>
              <c:numCache>
                <c:ptCount val="7"/>
                <c:pt idx="0">
                  <c:v>1.03099173553719</c:v>
                </c:pt>
                <c:pt idx="1">
                  <c:v>1.1782729805013927</c:v>
                </c:pt>
                <c:pt idx="2">
                  <c:v>0.8333333333333334</c:v>
                </c:pt>
                <c:pt idx="3">
                  <c:v>0.8338870431893688</c:v>
                </c:pt>
                <c:pt idx="4">
                  <c:v>0.47304832713754646</c:v>
                </c:pt>
                <c:pt idx="5">
                  <c:v>0.68</c:v>
                </c:pt>
                <c:pt idx="6">
                  <c:v>0.5442359249329759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 Trends'!$A$15</c:f>
              <c:strCache>
                <c:ptCount val="1"/>
                <c:pt idx="0">
                  <c:v> J5 Other materials technology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Trends'!$B$15:$H$15</c:f>
              <c:numCache>
                <c:ptCount val="7"/>
                <c:pt idx="0">
                  <c:v>0.7415506958250497</c:v>
                </c:pt>
                <c:pt idx="1">
                  <c:v>0.5536992840095465</c:v>
                </c:pt>
                <c:pt idx="2">
                  <c:v>0.5328282828282829</c:v>
                </c:pt>
                <c:pt idx="3">
                  <c:v>0.8215859030837004</c:v>
                </c:pt>
                <c:pt idx="4">
                  <c:v>0.30117647058823527</c:v>
                </c:pt>
                <c:pt idx="5">
                  <c:v>0.5746031746031746</c:v>
                </c:pt>
                <c:pt idx="6">
                  <c:v>0.7711864406779662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 Trends'!$A$16</c:f>
              <c:strCache>
                <c:ptCount val="1"/>
                <c:pt idx="0">
                  <c:v> J6 Maritime technology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Trends'!$B$16:$H$16</c:f>
              <c:numCache>
                <c:ptCount val="7"/>
                <c:pt idx="0">
                  <c:v>1.3802281368821292</c:v>
                </c:pt>
                <c:pt idx="1">
                  <c:v>1.1935483870967742</c:v>
                </c:pt>
                <c:pt idx="2">
                  <c:v>1.1222570532915361</c:v>
                </c:pt>
                <c:pt idx="3">
                  <c:v>0.8558139534883721</c:v>
                </c:pt>
                <c:pt idx="4">
                  <c:v>0.5100133511348465</c:v>
                </c:pt>
                <c:pt idx="5">
                  <c:v>0.9073569482288828</c:v>
                </c:pt>
                <c:pt idx="6">
                  <c:v>0.8598382749326146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 Trends'!$A$17</c:f>
              <c:strCache>
                <c:ptCount val="1"/>
                <c:pt idx="0">
                  <c:v> J8 Biotechnology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Trends'!$B$17:$H$17</c:f>
              <c:numCache>
                <c:ptCount val="7"/>
                <c:pt idx="0">
                  <c:v>0.7004830917874396</c:v>
                </c:pt>
                <c:pt idx="1">
                  <c:v>0.6172839506172839</c:v>
                </c:pt>
                <c:pt idx="2">
                  <c:v>0.7914438502673797</c:v>
                </c:pt>
                <c:pt idx="3">
                  <c:v>0.7682403433476395</c:v>
                </c:pt>
                <c:pt idx="4">
                  <c:v>0.28095238095238095</c:v>
                </c:pt>
                <c:pt idx="5">
                  <c:v>0.6302083333333334</c:v>
                </c:pt>
                <c:pt idx="6">
                  <c:v>0.6962962962962963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 Trends'!$A$18</c:f>
              <c:strCache>
                <c:ptCount val="1"/>
                <c:pt idx="0">
                  <c:v> J9 Other engineering and technologies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Trends'!$B$18:$H$18</c:f>
              <c:numCache>
                <c:ptCount val="7"/>
                <c:pt idx="0">
                  <c:v>0.18010752688172044</c:v>
                </c:pt>
                <c:pt idx="1">
                  <c:v>0.25219941348973607</c:v>
                </c:pt>
                <c:pt idx="2">
                  <c:v>0.24808184143222506</c:v>
                </c:pt>
                <c:pt idx="3">
                  <c:v>0.7671232876712328</c:v>
                </c:pt>
                <c:pt idx="4">
                  <c:v>0.09529553679131483</c:v>
                </c:pt>
                <c:pt idx="5">
                  <c:v>0.23529411764705882</c:v>
                </c:pt>
                <c:pt idx="6">
                  <c:v>0.4126506024096386</c:v>
                </c:pt>
              </c:numCache>
            </c:numRef>
          </c:val>
          <c:smooth val="0"/>
        </c:ser>
        <c:marker val="1"/>
        <c:axId val="33936478"/>
        <c:axId val="36992847"/>
      </c:lineChart>
      <c:catAx>
        <c:axId val="3393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2847"/>
        <c:crosses val="autoZero"/>
        <c:auto val="1"/>
        <c:lblOffset val="100"/>
        <c:noMultiLvlLbl val="0"/>
      </c:catAx>
      <c:valAx>
        <c:axId val="3699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Applications/Acceptances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6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UCAS Applications: Acceptances Ratios 1994-2000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'General Trends'!$A$2</c:f>
              <c:strCache>
                <c:ptCount val="1"/>
                <c:pt idx="0">
                  <c:v>A Medicine/Dentistry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Trends'!$B$2:$H$2</c:f>
              <c:numCache>
                <c:ptCount val="7"/>
                <c:pt idx="0">
                  <c:v>2.3841264387562275</c:v>
                </c:pt>
                <c:pt idx="1">
                  <c:v>2.484366812227074</c:v>
                </c:pt>
                <c:pt idx="2">
                  <c:v>2.384852416477457</c:v>
                </c:pt>
                <c:pt idx="3">
                  <c:v>0.9319047619047619</c:v>
                </c:pt>
                <c:pt idx="4">
                  <c:v>2.1862513764354254</c:v>
                </c:pt>
                <c:pt idx="5">
                  <c:v>1.9053933253873658</c:v>
                </c:pt>
                <c:pt idx="6">
                  <c:v>1.6771243669105234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Trends'!$A$3</c:f>
              <c:strCache>
                <c:ptCount val="1"/>
                <c:pt idx="0">
                  <c:v>B Subjects allied to medicine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Trends'!$B$3:$H$3</c:f>
              <c:numCache>
                <c:ptCount val="7"/>
                <c:pt idx="0">
                  <c:v>1.7504944692696505</c:v>
                </c:pt>
                <c:pt idx="1">
                  <c:v>1.6365583025111934</c:v>
                </c:pt>
                <c:pt idx="2">
                  <c:v>1.4949656479507225</c:v>
                </c:pt>
                <c:pt idx="3">
                  <c:v>0.8269390976454597</c:v>
                </c:pt>
                <c:pt idx="4">
                  <c:v>1.4266306640789808</c:v>
                </c:pt>
                <c:pt idx="5">
                  <c:v>1.3595342637603889</c:v>
                </c:pt>
                <c:pt idx="6">
                  <c:v>1.3271785633866247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'General Trends'!$A$4</c:f>
              <c:strCache>
                <c:ptCount val="1"/>
                <c:pt idx="0">
                  <c:v>C Biological sciences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Trends'!$B$4:$H$4</c:f>
              <c:numCache>
                <c:ptCount val="7"/>
                <c:pt idx="0">
                  <c:v>1.2869707986396153</c:v>
                </c:pt>
                <c:pt idx="1">
                  <c:v>1.2001216208745646</c:v>
                </c:pt>
                <c:pt idx="2">
                  <c:v>1.1685284366233104</c:v>
                </c:pt>
                <c:pt idx="3">
                  <c:v>0.8390599230346344</c:v>
                </c:pt>
                <c:pt idx="4">
                  <c:v>1.1328664381860627</c:v>
                </c:pt>
                <c:pt idx="5">
                  <c:v>1.084511952191235</c:v>
                </c:pt>
                <c:pt idx="6">
                  <c:v>1.0387620497209538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'General Trends'!$A$5</c:f>
              <c:strCache>
                <c:ptCount val="1"/>
                <c:pt idx="0">
                  <c:v>D Agriculture and related subjects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Trends'!$B$5:$H$5</c:f>
              <c:numCache>
                <c:ptCount val="7"/>
                <c:pt idx="0">
                  <c:v>1.6147278548559232</c:v>
                </c:pt>
                <c:pt idx="1">
                  <c:v>1.7157579787234043</c:v>
                </c:pt>
                <c:pt idx="2">
                  <c:v>1.6585127201565557</c:v>
                </c:pt>
                <c:pt idx="3">
                  <c:v>0.8419462073133878</c:v>
                </c:pt>
                <c:pt idx="4">
                  <c:v>1.5942857142857143</c:v>
                </c:pt>
                <c:pt idx="5">
                  <c:v>1.5290284360189574</c:v>
                </c:pt>
                <c:pt idx="6">
                  <c:v>1.6496188055908514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'General Trends'!$A$6</c:f>
              <c:strCache>
                <c:ptCount val="1"/>
                <c:pt idx="0">
                  <c:v>F Physical sciences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Trends'!$B$6:$H$6</c:f>
              <c:numCache>
                <c:ptCount val="7"/>
                <c:pt idx="0">
                  <c:v>1.01280106776679</c:v>
                </c:pt>
                <c:pt idx="1">
                  <c:v>0.9454189912003221</c:v>
                </c:pt>
                <c:pt idx="2">
                  <c:v>0.8874403445466186</c:v>
                </c:pt>
                <c:pt idx="3">
                  <c:v>0.8549463777631867</c:v>
                </c:pt>
                <c:pt idx="4">
                  <c:v>0.8874668239457387</c:v>
                </c:pt>
                <c:pt idx="5">
                  <c:v>0.8632912942328884</c:v>
                </c:pt>
                <c:pt idx="6">
                  <c:v>0.8851787153990862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'General Trends'!$A$7</c:f>
              <c:strCache>
                <c:ptCount val="1"/>
                <c:pt idx="0">
                  <c:v>G Mathematical sciences and informatics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Trends'!$B$7:$H$7</c:f>
              <c:numCache>
                <c:ptCount val="7"/>
                <c:pt idx="0">
                  <c:v>1.2206054627288982</c:v>
                </c:pt>
                <c:pt idx="1">
                  <c:v>1.0998674091752851</c:v>
                </c:pt>
                <c:pt idx="2">
                  <c:v>1.042292839529149</c:v>
                </c:pt>
                <c:pt idx="3">
                  <c:v>0.8132141691152465</c:v>
                </c:pt>
                <c:pt idx="4">
                  <c:v>1.0282272962388237</c:v>
                </c:pt>
                <c:pt idx="5">
                  <c:v>1.0475518508794959</c:v>
                </c:pt>
                <c:pt idx="6">
                  <c:v>1.075775601720509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'General Trends'!$A$8</c:f>
              <c:strCache>
                <c:ptCount val="1"/>
                <c:pt idx="0">
                  <c:v>H/J Engineering and technology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Trends'!$B$8:$H$8</c:f>
              <c:numCache>
                <c:ptCount val="7"/>
                <c:pt idx="0">
                  <c:v>1.1495074076859442</c:v>
                </c:pt>
                <c:pt idx="1">
                  <c:v>1.063933626159102</c:v>
                </c:pt>
                <c:pt idx="2">
                  <c:v>1.0085375726797674</c:v>
                </c:pt>
                <c:pt idx="3">
                  <c:v>0.8238683698972508</c:v>
                </c:pt>
                <c:pt idx="4">
                  <c:v>0.9358302875014131</c:v>
                </c:pt>
                <c:pt idx="5">
                  <c:v>0.9129802781488174</c:v>
                </c:pt>
                <c:pt idx="6">
                  <c:v>0.9278514366974779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'General Trends'!$A$9</c:f>
              <c:strCache>
                <c:ptCount val="1"/>
                <c:pt idx="0">
                  <c:v>K Architecture, building and planning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Trends'!$B$9:$H$9</c:f>
              <c:numCache>
                <c:ptCount val="7"/>
                <c:pt idx="0">
                  <c:v>1.3021484077403627</c:v>
                </c:pt>
                <c:pt idx="1">
                  <c:v>1.154912013301926</c:v>
                </c:pt>
                <c:pt idx="2">
                  <c:v>1.0712679224065222</c:v>
                </c:pt>
                <c:pt idx="3">
                  <c:v>0.8290250623277785</c:v>
                </c:pt>
                <c:pt idx="4">
                  <c:v>0.9701010668163953</c:v>
                </c:pt>
                <c:pt idx="5">
                  <c:v>0.8994293865905849</c:v>
                </c:pt>
                <c:pt idx="6">
                  <c:v>0.9018978102189781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'General Trends'!$A$10</c:f>
              <c:strCache>
                <c:ptCount val="1"/>
                <c:pt idx="0">
                  <c:v>L/M Social studies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Trends'!$B$10:$H$10</c:f>
              <c:numCache>
                <c:ptCount val="7"/>
                <c:pt idx="0">
                  <c:v>1.3126124325404758</c:v>
                </c:pt>
                <c:pt idx="1">
                  <c:v>1.2081830857252753</c:v>
                </c:pt>
                <c:pt idx="2">
                  <c:v>1.0661299077257103</c:v>
                </c:pt>
                <c:pt idx="3">
                  <c:v>0.8175653255910411</c:v>
                </c:pt>
                <c:pt idx="4">
                  <c:v>1.0133581110625274</c:v>
                </c:pt>
                <c:pt idx="5">
                  <c:v>0.9975119534410766</c:v>
                </c:pt>
                <c:pt idx="6">
                  <c:v>0.9864920180106427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'General Trends'!$A$11</c:f>
              <c:strCache>
                <c:ptCount val="1"/>
                <c:pt idx="0">
                  <c:v>N Business and administrative studies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Trends'!$B$11:$H$11</c:f>
              <c:numCache>
                <c:ptCount val="7"/>
                <c:pt idx="0">
                  <c:v>1.8814054664408355</c:v>
                </c:pt>
                <c:pt idx="1">
                  <c:v>1.6449355316667191</c:v>
                </c:pt>
                <c:pt idx="2">
                  <c:v>1.4458204334365325</c:v>
                </c:pt>
                <c:pt idx="3">
                  <c:v>0.8198065338565751</c:v>
                </c:pt>
                <c:pt idx="4">
                  <c:v>1.3459036114998404</c:v>
                </c:pt>
                <c:pt idx="5">
                  <c:v>1.2798816283322105</c:v>
                </c:pt>
                <c:pt idx="6">
                  <c:v>1.2453600137663168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'General Trends'!$A$12</c:f>
              <c:strCache>
                <c:ptCount val="1"/>
                <c:pt idx="0">
                  <c:v>P Mass communications and documentation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Trends'!$B$12:$H$12</c:f>
              <c:numCache>
                <c:ptCount val="7"/>
                <c:pt idx="0">
                  <c:v>1.6400100275758336</c:v>
                </c:pt>
                <c:pt idx="1">
                  <c:v>1.8012691087395443</c:v>
                </c:pt>
                <c:pt idx="2">
                  <c:v>1.5785101457170094</c:v>
                </c:pt>
                <c:pt idx="3">
                  <c:v>0.8247113163972286</c:v>
                </c:pt>
                <c:pt idx="4">
                  <c:v>1.2800890659791397</c:v>
                </c:pt>
                <c:pt idx="5">
                  <c:v>1.1907175847696294</c:v>
                </c:pt>
                <c:pt idx="6">
                  <c:v>1.1662793154447497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'General Trends'!$A$13</c:f>
              <c:strCache>
                <c:ptCount val="1"/>
                <c:pt idx="0">
                  <c:v>Q/R/T Languages and related disciplines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Trends'!$B$13:$H$13</c:f>
              <c:numCache>
                <c:ptCount val="7"/>
                <c:pt idx="0">
                  <c:v>1.1949611364245512</c:v>
                </c:pt>
                <c:pt idx="1">
                  <c:v>1.1113103242193336</c:v>
                </c:pt>
                <c:pt idx="2">
                  <c:v>1.0371930496386004</c:v>
                </c:pt>
                <c:pt idx="3">
                  <c:v>0.8568941659599161</c:v>
                </c:pt>
                <c:pt idx="4">
                  <c:v>1.0173846227728953</c:v>
                </c:pt>
                <c:pt idx="5">
                  <c:v>0.9888511148885112</c:v>
                </c:pt>
                <c:pt idx="6">
                  <c:v>0.952849926009083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'General Trends'!$A$14</c:f>
              <c:strCache>
                <c:ptCount val="1"/>
                <c:pt idx="0">
                  <c:v>V Humanities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Trends'!$B$14:$H$14</c:f>
              <c:numCache>
                <c:ptCount val="7"/>
                <c:pt idx="0">
                  <c:v>1.126541914911471</c:v>
                </c:pt>
                <c:pt idx="1">
                  <c:v>1.0417762895639002</c:v>
                </c:pt>
                <c:pt idx="2">
                  <c:v>0.9746514575411914</c:v>
                </c:pt>
                <c:pt idx="3">
                  <c:v>0.8585380978218743</c:v>
                </c:pt>
                <c:pt idx="4">
                  <c:v>0.9767050710621479</c:v>
                </c:pt>
                <c:pt idx="5">
                  <c:v>0.9630787428185198</c:v>
                </c:pt>
                <c:pt idx="6">
                  <c:v>0.9543198452090519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'General Trends'!$A$15</c:f>
              <c:strCache>
                <c:ptCount val="1"/>
                <c:pt idx="0">
                  <c:v>W Creative arts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Trends'!$B$15:$H$15</c:f>
              <c:numCache>
                <c:ptCount val="7"/>
                <c:pt idx="0">
                  <c:v>2.391499509047552</c:v>
                </c:pt>
                <c:pt idx="1">
                  <c:v>2.1021835000537807</c:v>
                </c:pt>
                <c:pt idx="2">
                  <c:v>1.860448494594836</c:v>
                </c:pt>
                <c:pt idx="3">
                  <c:v>0.867923869390606</c:v>
                </c:pt>
                <c:pt idx="4">
                  <c:v>1.55146265839849</c:v>
                </c:pt>
                <c:pt idx="5">
                  <c:v>1.4929127700479</c:v>
                </c:pt>
                <c:pt idx="6">
                  <c:v>1.4652200867947922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'General Trends'!$A$16</c:f>
              <c:strCache>
                <c:ptCount val="1"/>
                <c:pt idx="0">
                  <c:v>X Education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Trends'!$B$16:$H$16</c:f>
              <c:numCache>
                <c:ptCount val="7"/>
                <c:pt idx="0">
                  <c:v>2.0350312779267203</c:v>
                </c:pt>
                <c:pt idx="1">
                  <c:v>1.7770108720169622</c:v>
                </c:pt>
                <c:pt idx="2">
                  <c:v>1.6348124367826202</c:v>
                </c:pt>
                <c:pt idx="3">
                  <c:v>0.8704037370704037</c:v>
                </c:pt>
                <c:pt idx="4">
                  <c:v>1.3925714683174515</c:v>
                </c:pt>
                <c:pt idx="5">
                  <c:v>1.245827725437416</c:v>
                </c:pt>
                <c:pt idx="6">
                  <c:v>1.218111133453985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'General Trends'!$A$17</c:f>
              <c:strCache>
                <c:ptCount val="1"/>
                <c:pt idx="0">
                  <c:v>Y Combined sciences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Trends'!$B$17:$H$17</c:f>
              <c:numCache>
                <c:ptCount val="7"/>
                <c:pt idx="0">
                  <c:v>0.2866736308013729</c:v>
                </c:pt>
                <c:pt idx="1">
                  <c:v>0.29965156794425085</c:v>
                </c:pt>
                <c:pt idx="2">
                  <c:v>0.3165217391304348</c:v>
                </c:pt>
                <c:pt idx="3">
                  <c:v>0.8004103499373076</c:v>
                </c:pt>
                <c:pt idx="4">
                  <c:v>0.31843575418994413</c:v>
                </c:pt>
                <c:pt idx="5">
                  <c:v>0.3124137065394753</c:v>
                </c:pt>
                <c:pt idx="6">
                  <c:v>0.3037351822858421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'General Trends'!$A$18</c:f>
              <c:strCache>
                <c:ptCount val="1"/>
                <c:pt idx="0">
                  <c:v>Y Combined social studies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Trends'!$B$18:$H$18</c:f>
              <c:numCache>
                <c:ptCount val="7"/>
                <c:pt idx="0">
                  <c:v>0.4740506329113924</c:v>
                </c:pt>
                <c:pt idx="1">
                  <c:v>0.44211108040895275</c:v>
                </c:pt>
                <c:pt idx="2">
                  <c:v>0.4355711965349215</c:v>
                </c:pt>
                <c:pt idx="3">
                  <c:v>0.8069933287324592</c:v>
                </c:pt>
                <c:pt idx="4">
                  <c:v>0.3953908721192951</c:v>
                </c:pt>
                <c:pt idx="5">
                  <c:v>0.3870818915801615</c:v>
                </c:pt>
                <c:pt idx="6">
                  <c:v>0.36930455635491605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'General Trends'!$A$19</c:f>
              <c:strCache>
                <c:ptCount val="1"/>
                <c:pt idx="0">
                  <c:v>Y Combined arts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Trends'!$B$19:$H$19</c:f>
              <c:numCache>
                <c:ptCount val="7"/>
                <c:pt idx="0">
                  <c:v>0.8256930212490562</c:v>
                </c:pt>
                <c:pt idx="1">
                  <c:v>0.835990888382688</c:v>
                </c:pt>
                <c:pt idx="2">
                  <c:v>0.8031345134738979</c:v>
                </c:pt>
                <c:pt idx="3">
                  <c:v>0.8389813103306634</c:v>
                </c:pt>
                <c:pt idx="4">
                  <c:v>0.6691386799449094</c:v>
                </c:pt>
                <c:pt idx="5">
                  <c:v>0.6713924607099682</c:v>
                </c:pt>
                <c:pt idx="6">
                  <c:v>0.6567532746403264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'General Trends'!$A$20</c:f>
              <c:strCache>
                <c:ptCount val="1"/>
                <c:pt idx="0">
                  <c:v>Y Science combined with social studies or arts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Trends'!$B$20:$H$20</c:f>
              <c:numCache>
                <c:ptCount val="7"/>
                <c:pt idx="0">
                  <c:v>0.5353154662199888</c:v>
                </c:pt>
                <c:pt idx="1">
                  <c:v>0.4791463414634146</c:v>
                </c:pt>
                <c:pt idx="2">
                  <c:v>0.48151505993754407</c:v>
                </c:pt>
                <c:pt idx="3">
                  <c:v>0.8138961524094135</c:v>
                </c:pt>
                <c:pt idx="4">
                  <c:v>0.4567901234567901</c:v>
                </c:pt>
                <c:pt idx="5">
                  <c:v>0.45777591973244147</c:v>
                </c:pt>
                <c:pt idx="6">
                  <c:v>0.5032096546411606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'General Trends'!$A$21</c:f>
              <c:strCache>
                <c:ptCount val="1"/>
                <c:pt idx="0">
                  <c:v>Y Social studies combined with arts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Trends'!$B$21:$H$21</c:f>
              <c:numCache>
                <c:ptCount val="7"/>
                <c:pt idx="0">
                  <c:v>0.8723681097705228</c:v>
                </c:pt>
                <c:pt idx="1">
                  <c:v>0.8120685816076597</c:v>
                </c:pt>
                <c:pt idx="2">
                  <c:v>0.7328497409326424</c:v>
                </c:pt>
                <c:pt idx="3">
                  <c:v>0.8589477654158024</c:v>
                </c:pt>
                <c:pt idx="4">
                  <c:v>0.6928255256362966</c:v>
                </c:pt>
                <c:pt idx="5">
                  <c:v>0.6840545878972886</c:v>
                </c:pt>
                <c:pt idx="6">
                  <c:v>0.6885489510489511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'General Trends'!$A$22</c:f>
              <c:strCache>
                <c:ptCount val="1"/>
                <c:pt idx="0">
                  <c:v>Z Other general and combined studies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Trends'!$B$22:$H$22</c:f>
              <c:numCache>
                <c:ptCount val="7"/>
                <c:pt idx="0">
                  <c:v>0.6609138316364539</c:v>
                </c:pt>
                <c:pt idx="1">
                  <c:v>0.3849214377233799</c:v>
                </c:pt>
                <c:pt idx="2">
                  <c:v>0.375</c:v>
                </c:pt>
                <c:pt idx="3">
                  <c:v>0.767397936946099</c:v>
                </c:pt>
                <c:pt idx="4">
                  <c:v>0.3280903034789045</c:v>
                </c:pt>
                <c:pt idx="5">
                  <c:v>0.2900527368612475</c:v>
                </c:pt>
                <c:pt idx="6">
                  <c:v>0.3268359643102265</c:v>
                </c:pt>
              </c:numCache>
            </c:numRef>
          </c:val>
          <c:smooth val="0"/>
        </c:ser>
        <c:marker val="1"/>
        <c:axId val="64500168"/>
        <c:axId val="43630601"/>
      </c:lineChart>
      <c:catAx>
        <c:axId val="6450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30601"/>
        <c:crosses val="autoZero"/>
        <c:auto val="1"/>
        <c:lblOffset val="100"/>
        <c:noMultiLvlLbl val="0"/>
      </c:catAx>
      <c:valAx>
        <c:axId val="43630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Applications/acceptances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00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Maths &amp; Informatics Application:Acceptance Ratios 1994-2000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'Maths Trends'!$A$2</c:f>
              <c:strCache>
                <c:ptCount val="1"/>
                <c:pt idx="0">
                  <c:v> G1 Mathematics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Trends'!$B$2:$H$2</c:f>
              <c:numCache>
                <c:ptCount val="7"/>
                <c:pt idx="0">
                  <c:v>0.8581263830833539</c:v>
                </c:pt>
                <c:pt idx="1">
                  <c:v>0.8379967082059723</c:v>
                </c:pt>
                <c:pt idx="2">
                  <c:v>0.8204744603547767</c:v>
                </c:pt>
                <c:pt idx="3">
                  <c:v>0.8619289340101522</c:v>
                </c:pt>
                <c:pt idx="4">
                  <c:v>0.8126698724649801</c:v>
                </c:pt>
                <c:pt idx="5">
                  <c:v>0.8357427194636496</c:v>
                </c:pt>
                <c:pt idx="6">
                  <c:v>0.8521493703864524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'Maths Trends'!$A$3</c:f>
              <c:strCache>
                <c:ptCount val="1"/>
                <c:pt idx="0">
                  <c:v> G4 Statistics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Trends'!$B$3:$H$3</c:f>
              <c:numCache>
                <c:ptCount val="7"/>
                <c:pt idx="0">
                  <c:v>0.3273809523809524</c:v>
                </c:pt>
                <c:pt idx="1">
                  <c:v>0.36615384615384616</c:v>
                </c:pt>
                <c:pt idx="2">
                  <c:v>0.3025210084033613</c:v>
                </c:pt>
                <c:pt idx="3">
                  <c:v>0.8118556701030928</c:v>
                </c:pt>
                <c:pt idx="4">
                  <c:v>0.336734693877551</c:v>
                </c:pt>
                <c:pt idx="5">
                  <c:v>0.34627831715210355</c:v>
                </c:pt>
                <c:pt idx="6">
                  <c:v>0.34576271186440677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'Maths Trends'!$A$4</c:f>
              <c:strCache>
                <c:ptCount val="1"/>
                <c:pt idx="0">
                  <c:v> G5 Computer science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Trends'!$B$4:$H$4</c:f>
              <c:numCache>
                <c:ptCount val="7"/>
                <c:pt idx="0">
                  <c:v>1.3910867717873667</c:v>
                </c:pt>
                <c:pt idx="1">
                  <c:v>1.2800934579439252</c:v>
                </c:pt>
                <c:pt idx="2">
                  <c:v>1.1570841061204742</c:v>
                </c:pt>
                <c:pt idx="3">
                  <c:v>0.796875</c:v>
                </c:pt>
                <c:pt idx="4">
                  <c:v>1.1546655039242557</c:v>
                </c:pt>
                <c:pt idx="5">
                  <c:v>1.1859173337689919</c:v>
                </c:pt>
                <c:pt idx="6">
                  <c:v>1.2005865977331478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'Maths Trends'!$A$5</c:f>
              <c:strCache>
                <c:ptCount val="1"/>
                <c:pt idx="0">
                  <c:v> G6 Computer systems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Trends'!$B$5:$H$5</c:f>
              <c:numCache>
                <c:ptCount val="7"/>
                <c:pt idx="1">
                  <c:v>0.2671353251318102</c:v>
                </c:pt>
                <c:pt idx="2">
                  <c:v>0.325497287522604</c:v>
                </c:pt>
                <c:pt idx="3">
                  <c:v>0.822884012539185</c:v>
                </c:pt>
                <c:pt idx="4">
                  <c:v>0.3139896373056995</c:v>
                </c:pt>
                <c:pt idx="5">
                  <c:v>0.321831869510665</c:v>
                </c:pt>
                <c:pt idx="6">
                  <c:v>0.34816625916870414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'Maths Trends'!$A$6</c:f>
              <c:strCache>
                <c:ptCount val="1"/>
                <c:pt idx="0">
                  <c:v> G7 Software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Trends'!$B$6:$H$6</c:f>
              <c:numCache>
                <c:ptCount val="7"/>
                <c:pt idx="1">
                  <c:v>0.7226890756302521</c:v>
                </c:pt>
                <c:pt idx="2">
                  <c:v>0.6813186813186813</c:v>
                </c:pt>
                <c:pt idx="3">
                  <c:v>0.7890926640926641</c:v>
                </c:pt>
                <c:pt idx="4">
                  <c:v>0.6040588937524871</c:v>
                </c:pt>
                <c:pt idx="5">
                  <c:v>0.5975696926375983</c:v>
                </c:pt>
                <c:pt idx="6">
                  <c:v>0.6475017111567419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'Maths Trends'!$A$7</c:f>
              <c:strCache>
                <c:ptCount val="1"/>
                <c:pt idx="0">
                  <c:v> G8 Artificial intelligence (see also C8 and H6)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Trends'!$B$7:$H$7</c:f>
              <c:numCache>
                <c:ptCount val="7"/>
                <c:pt idx="1">
                  <c:v>0.4666666666666667</c:v>
                </c:pt>
                <c:pt idx="2">
                  <c:v>0.5901639344262295</c:v>
                </c:pt>
                <c:pt idx="3">
                  <c:v>0.8021390374331551</c:v>
                </c:pt>
                <c:pt idx="4">
                  <c:v>0.5029940119760479</c:v>
                </c:pt>
                <c:pt idx="5">
                  <c:v>0.7244094488188977</c:v>
                </c:pt>
                <c:pt idx="6">
                  <c:v>0.5714285714285714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'Maths Trends'!$A$8</c:f>
              <c:strCache>
                <c:ptCount val="1"/>
                <c:pt idx="0">
                  <c:v> G9 Other mathematical and informatics sciences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Trends'!$B$8:$H$8</c:f>
              <c:numCache>
                <c:ptCount val="7"/>
                <c:pt idx="0">
                  <c:v>0.17465753424657535</c:v>
                </c:pt>
                <c:pt idx="1">
                  <c:v>0.2995169082125604</c:v>
                </c:pt>
                <c:pt idx="2">
                  <c:v>0.23214285714285715</c:v>
                </c:pt>
                <c:pt idx="3">
                  <c:v>0.7375</c:v>
                </c:pt>
                <c:pt idx="4">
                  <c:v>0.23958333333333334</c:v>
                </c:pt>
                <c:pt idx="5">
                  <c:v>0.21686746987951808</c:v>
                </c:pt>
                <c:pt idx="6">
                  <c:v>0.18115942028985507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'Maths Trends'!$A$9</c:f>
              <c:strCache>
                <c:ptCount val="1"/>
                <c:pt idx="0">
                  <c:v> GG Combinations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Trends'!$B$9:$H$9</c:f>
              <c:numCache>
                <c:ptCount val="7"/>
                <c:pt idx="0">
                  <c:v>0.887459807073955</c:v>
                </c:pt>
                <c:pt idx="1">
                  <c:v>0.6217201166180758</c:v>
                </c:pt>
                <c:pt idx="2">
                  <c:v>0.6760082023239918</c:v>
                </c:pt>
                <c:pt idx="3">
                  <c:v>0.8474970896391153</c:v>
                </c:pt>
                <c:pt idx="4">
                  <c:v>0.4925</c:v>
                </c:pt>
                <c:pt idx="5">
                  <c:v>0.42058070025619126</c:v>
                </c:pt>
                <c:pt idx="6">
                  <c:v>0.45236188951160927</c:v>
                </c:pt>
              </c:numCache>
            </c:numRef>
          </c:val>
          <c:smooth val="0"/>
        </c:ser>
        <c:marker val="1"/>
        <c:axId val="57131090"/>
        <c:axId val="44417763"/>
      </c:lineChart>
      <c:catAx>
        <c:axId val="5713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17763"/>
        <c:crosses val="autoZero"/>
        <c:auto val="1"/>
        <c:lblOffset val="100"/>
        <c:noMultiLvlLbl val="0"/>
      </c:catAx>
      <c:valAx>
        <c:axId val="44417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Applications/Acceptances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31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Business &amp; Admin Studies Applications:Acceptances Ratios 1994-2000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'Bus Trends'!$A$2</c:f>
              <c:strCache>
                <c:ptCount val="1"/>
                <c:pt idx="0">
                  <c:v> N1 Business management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Trends'!$B$2:$H$2</c:f>
              <c:numCache>
                <c:ptCount val="7"/>
                <c:pt idx="0">
                  <c:v>2.2101641079936476</c:v>
                </c:pt>
                <c:pt idx="1">
                  <c:v>1.9497337468547018</c:v>
                </c:pt>
                <c:pt idx="2">
                  <c:v>1.6065173116089613</c:v>
                </c:pt>
                <c:pt idx="3">
                  <c:v>0.8223312996008991</c:v>
                </c:pt>
                <c:pt idx="4">
                  <c:v>1.430516242081143</c:v>
                </c:pt>
                <c:pt idx="5">
                  <c:v>1.3471195184866724</c:v>
                </c:pt>
                <c:pt idx="6">
                  <c:v>1.2859178765476085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'Bus Trends'!$A$3</c:f>
              <c:strCache>
                <c:ptCount val="1"/>
                <c:pt idx="0">
                  <c:v> N2 Operational research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Trends'!$B$3:$H$3</c:f>
              <c:numCache>
                <c:ptCount val="7"/>
                <c:pt idx="0">
                  <c:v>0.13333333333333333</c:v>
                </c:pt>
                <c:pt idx="1">
                  <c:v>0.09876543209876543</c:v>
                </c:pt>
                <c:pt idx="2">
                  <c:v>0.06060606060606061</c:v>
                </c:pt>
                <c:pt idx="3">
                  <c:v>0.6986301369863014</c:v>
                </c:pt>
                <c:pt idx="4">
                  <c:v>0.12121212121212122</c:v>
                </c:pt>
                <c:pt idx="5">
                  <c:v>0.03125</c:v>
                </c:pt>
                <c:pt idx="6">
                  <c:v>0.05263157894736842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'Bus Trends'!$A$4</c:f>
              <c:strCache>
                <c:ptCount val="1"/>
                <c:pt idx="0">
                  <c:v> N3 Financial management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Trends'!$B$4:$H$4</c:f>
              <c:numCache>
                <c:ptCount val="7"/>
                <c:pt idx="0">
                  <c:v>0.5227077977720651</c:v>
                </c:pt>
                <c:pt idx="1">
                  <c:v>0.5231053604436229</c:v>
                </c:pt>
                <c:pt idx="2">
                  <c:v>0.5870967741935483</c:v>
                </c:pt>
                <c:pt idx="3">
                  <c:v>0.8300086730268864</c:v>
                </c:pt>
                <c:pt idx="4">
                  <c:v>0.5841897233201581</c:v>
                </c:pt>
                <c:pt idx="5">
                  <c:v>0.5825019186492709</c:v>
                </c:pt>
                <c:pt idx="6">
                  <c:v>0.5414673046251993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'Bus Trends'!$A$5</c:f>
              <c:strCache>
                <c:ptCount val="1"/>
                <c:pt idx="0">
                  <c:v> N4 Accountancy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Trends'!$B$5:$H$5</c:f>
              <c:numCache>
                <c:ptCount val="7"/>
                <c:pt idx="0">
                  <c:v>1.419186652763295</c:v>
                </c:pt>
                <c:pt idx="1">
                  <c:v>1.2407239819004525</c:v>
                </c:pt>
                <c:pt idx="2">
                  <c:v>1.139436141304348</c:v>
                </c:pt>
                <c:pt idx="3">
                  <c:v>0.8015028177833438</c:v>
                </c:pt>
                <c:pt idx="4">
                  <c:v>1.0249841872232763</c:v>
                </c:pt>
                <c:pt idx="5">
                  <c:v>0.9991661107404937</c:v>
                </c:pt>
                <c:pt idx="6">
                  <c:v>0.9806877858715907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'Bus Trends'!$A$6</c:f>
              <c:strCache>
                <c:ptCount val="1"/>
                <c:pt idx="0">
                  <c:v> N5 Marketing and market research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Trends'!$B$6:$H$6</c:f>
              <c:numCache>
                <c:ptCount val="7"/>
                <c:pt idx="0">
                  <c:v>0.8107667210440457</c:v>
                </c:pt>
                <c:pt idx="1">
                  <c:v>0.7681789931634556</c:v>
                </c:pt>
                <c:pt idx="2">
                  <c:v>0.8742886704604242</c:v>
                </c:pt>
                <c:pt idx="3">
                  <c:v>0.8139438943894389</c:v>
                </c:pt>
                <c:pt idx="4">
                  <c:v>0.8767908309455588</c:v>
                </c:pt>
                <c:pt idx="5">
                  <c:v>0.9108196721311476</c:v>
                </c:pt>
                <c:pt idx="6">
                  <c:v>0.8981481481481481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'Bus Trends'!$A$7</c:f>
              <c:strCache>
                <c:ptCount val="1"/>
                <c:pt idx="0">
                  <c:v> N6 Industrial relations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Trends'!$B$7:$H$7</c:f>
              <c:numCache>
                <c:ptCount val="7"/>
                <c:pt idx="0">
                  <c:v>0.14666666666666667</c:v>
                </c:pt>
                <c:pt idx="1">
                  <c:v>0.06521739130434782</c:v>
                </c:pt>
                <c:pt idx="2">
                  <c:v>0.10638297872340426</c:v>
                </c:pt>
                <c:pt idx="3">
                  <c:v>0.8544303797468354</c:v>
                </c:pt>
                <c:pt idx="4">
                  <c:v>0.21888412017167383</c:v>
                </c:pt>
                <c:pt idx="5">
                  <c:v>0.20577617328519857</c:v>
                </c:pt>
                <c:pt idx="6">
                  <c:v>0.20257234726688103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'Bus Trends'!$A$8</c:f>
              <c:strCache>
                <c:ptCount val="1"/>
                <c:pt idx="0">
                  <c:v> N7 Institutional management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Trends'!$B$8:$H$8</c:f>
              <c:numCache>
                <c:ptCount val="7"/>
                <c:pt idx="0">
                  <c:v>2.1933784800601956</c:v>
                </c:pt>
                <c:pt idx="1">
                  <c:v>1.7987687572143132</c:v>
                </c:pt>
                <c:pt idx="2">
                  <c:v>1.5998495675065814</c:v>
                </c:pt>
                <c:pt idx="3">
                  <c:v>0.8270169727970239</c:v>
                </c:pt>
                <c:pt idx="4">
                  <c:v>1.5726227795193313</c:v>
                </c:pt>
                <c:pt idx="5">
                  <c:v>1.3866961081976263</c:v>
                </c:pt>
                <c:pt idx="6">
                  <c:v>1.3584693303320203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'Bus Trends'!$A$9</c:f>
              <c:strCache>
                <c:ptCount val="1"/>
                <c:pt idx="0">
                  <c:v> N8 Land and property management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Trends'!$B$9:$H$9</c:f>
              <c:numCache>
                <c:ptCount val="7"/>
                <c:pt idx="0">
                  <c:v>0.7255334805003679</c:v>
                </c:pt>
                <c:pt idx="1">
                  <c:v>0.7320872274143302</c:v>
                </c:pt>
                <c:pt idx="2">
                  <c:v>0.6916076845298281</c:v>
                </c:pt>
                <c:pt idx="3">
                  <c:v>0.8012170385395537</c:v>
                </c:pt>
                <c:pt idx="4">
                  <c:v>0.631578947368421</c:v>
                </c:pt>
                <c:pt idx="5">
                  <c:v>0.6898395721925134</c:v>
                </c:pt>
                <c:pt idx="6">
                  <c:v>0.6723842195540308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'Bus Trends'!$A$10</c:f>
              <c:strCache>
                <c:ptCount val="1"/>
                <c:pt idx="0">
                  <c:v> N9 Other business and administrative studies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Trends'!$B$10:$H$10</c:f>
              <c:numCache>
                <c:ptCount val="7"/>
                <c:pt idx="0">
                  <c:v>0.3638392857142857</c:v>
                </c:pt>
                <c:pt idx="1">
                  <c:v>0.6068181818181818</c:v>
                </c:pt>
                <c:pt idx="2">
                  <c:v>0.47081218274111675</c:v>
                </c:pt>
                <c:pt idx="3">
                  <c:v>0.8419354838709677</c:v>
                </c:pt>
                <c:pt idx="4">
                  <c:v>0.579454253611557</c:v>
                </c:pt>
                <c:pt idx="5">
                  <c:v>0.575</c:v>
                </c:pt>
                <c:pt idx="6">
                  <c:v>0.554561717352415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'Bus Trends'!$A$11</c:f>
              <c:strCache>
                <c:ptCount val="1"/>
                <c:pt idx="0">
                  <c:v> NN Combinations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Trends'!$B$11:$H$11</c:f>
              <c:numCache>
                <c:ptCount val="7"/>
                <c:pt idx="0">
                  <c:v>0.2638888888888889</c:v>
                </c:pt>
                <c:pt idx="1">
                  <c:v>0.30327868852459017</c:v>
                </c:pt>
                <c:pt idx="2">
                  <c:v>0.3370044052863436</c:v>
                </c:pt>
                <c:pt idx="3">
                  <c:v>0.8394299287410927</c:v>
                </c:pt>
                <c:pt idx="4">
                  <c:v>0.42827529021558874</c:v>
                </c:pt>
                <c:pt idx="5">
                  <c:v>0.4957137532612747</c:v>
                </c:pt>
                <c:pt idx="6">
                  <c:v>0.5765860497721697</c:v>
                </c:pt>
              </c:numCache>
            </c:numRef>
          </c:val>
          <c:smooth val="0"/>
        </c:ser>
        <c:marker val="1"/>
        <c:axId val="64215548"/>
        <c:axId val="41069021"/>
      </c:lineChart>
      <c:catAx>
        <c:axId val="64215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69021"/>
        <c:crosses val="autoZero"/>
        <c:auto val="1"/>
        <c:lblOffset val="100"/>
        <c:noMultiLvlLbl val="0"/>
      </c:catAx>
      <c:valAx>
        <c:axId val="41069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Applications/Acceptances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5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Physical Science Applications:Acceptances 1994-2000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'Phy Sci Trends'!$A$2</c:f>
              <c:strCache>
                <c:ptCount val="1"/>
                <c:pt idx="0">
                  <c:v> F1 Chemistry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Trends'!$B$2:$H$2</c:f>
              <c:numCache>
                <c:ptCount val="7"/>
                <c:pt idx="0">
                  <c:v>0.9137894957103997</c:v>
                </c:pt>
                <c:pt idx="1">
                  <c:v>0.8846153846153846</c:v>
                </c:pt>
                <c:pt idx="2">
                  <c:v>0.7918185500202511</c:v>
                </c:pt>
                <c:pt idx="3">
                  <c:v>0.8295498268564833</c:v>
                </c:pt>
                <c:pt idx="4">
                  <c:v>0.8060988433228181</c:v>
                </c:pt>
                <c:pt idx="5">
                  <c:v>0.8042744656917885</c:v>
                </c:pt>
                <c:pt idx="6">
                  <c:v>0.8319937775473165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'Phy Sci Trends'!$A$3</c:f>
              <c:strCache>
                <c:ptCount val="1"/>
                <c:pt idx="0">
                  <c:v> F2 Materials science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Trends'!$B$3:$H$3</c:f>
              <c:numCache>
                <c:ptCount val="7"/>
                <c:pt idx="0">
                  <c:v>0.4444444444444444</c:v>
                </c:pt>
                <c:pt idx="1">
                  <c:v>0.14285714285714285</c:v>
                </c:pt>
                <c:pt idx="2">
                  <c:v>0.2222222222222222</c:v>
                </c:pt>
                <c:pt idx="3">
                  <c:v>0.9459459459459459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'Phy Sci Trends'!$A$4</c:f>
              <c:strCache>
                <c:ptCount val="1"/>
                <c:pt idx="0">
                  <c:v> F3 Physics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Trends'!$B$4:$H$4</c:f>
              <c:numCache>
                <c:ptCount val="7"/>
                <c:pt idx="0">
                  <c:v>1.0712468193384224</c:v>
                </c:pt>
                <c:pt idx="1">
                  <c:v>0.9959501557632399</c:v>
                </c:pt>
                <c:pt idx="2">
                  <c:v>0.9711656441717792</c:v>
                </c:pt>
                <c:pt idx="3">
                  <c:v>0.8898518311434163</c:v>
                </c:pt>
                <c:pt idx="4">
                  <c:v>1.0337960168980085</c:v>
                </c:pt>
                <c:pt idx="5">
                  <c:v>0.9945721583652618</c:v>
                </c:pt>
                <c:pt idx="6">
                  <c:v>0.9979360165118679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'Phy Sci Trends'!$A$5</c:f>
              <c:strCache>
                <c:ptCount val="1"/>
                <c:pt idx="0">
                  <c:v> F4 Archaeology (see also V6)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Trends'!$B$5:$H$5</c:f>
              <c:numCache>
                <c:ptCount val="7"/>
                <c:pt idx="1">
                  <c:v>0.3798076923076923</c:v>
                </c:pt>
                <c:pt idx="2">
                  <c:v>0.44782608695652176</c:v>
                </c:pt>
                <c:pt idx="3">
                  <c:v>0.89937106918239</c:v>
                </c:pt>
                <c:pt idx="4">
                  <c:v>0.45112781954887216</c:v>
                </c:pt>
                <c:pt idx="5">
                  <c:v>0.38902147971360385</c:v>
                </c:pt>
                <c:pt idx="6">
                  <c:v>0.373134328358209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'Phy Sci Trends'!$A$6</c:f>
              <c:strCache>
                <c:ptCount val="1"/>
                <c:pt idx="0">
                  <c:v> F5 Astronomy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Trends'!$B$6:$H$6</c:f>
              <c:numCache>
                <c:ptCount val="7"/>
                <c:pt idx="0">
                  <c:v>0.43783783783783786</c:v>
                </c:pt>
                <c:pt idx="1">
                  <c:v>0.5714285714285714</c:v>
                </c:pt>
                <c:pt idx="2">
                  <c:v>0.6666666666666666</c:v>
                </c:pt>
                <c:pt idx="3">
                  <c:v>0.898989898989899</c:v>
                </c:pt>
                <c:pt idx="4">
                  <c:v>0.5732217573221757</c:v>
                </c:pt>
                <c:pt idx="5">
                  <c:v>0.6086956521739131</c:v>
                </c:pt>
                <c:pt idx="6">
                  <c:v>0.5960591133004927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'Phy Sci Trends'!$A$7</c:f>
              <c:strCache>
                <c:ptCount val="1"/>
                <c:pt idx="0">
                  <c:v> F6 Geology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Trends'!$B$7:$H$7</c:f>
              <c:numCache>
                <c:ptCount val="7"/>
                <c:pt idx="0">
                  <c:v>0.8618688334300638</c:v>
                </c:pt>
                <c:pt idx="1">
                  <c:v>0.8344741754822651</c:v>
                </c:pt>
                <c:pt idx="2">
                  <c:v>0.7716635041113219</c:v>
                </c:pt>
                <c:pt idx="3">
                  <c:v>0.8782505910165485</c:v>
                </c:pt>
                <c:pt idx="4">
                  <c:v>0.8959646910466582</c:v>
                </c:pt>
                <c:pt idx="5">
                  <c:v>0.8572307692307692</c:v>
                </c:pt>
                <c:pt idx="6">
                  <c:v>0.8252058264724509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'Phy Sci Trends'!$A$8</c:f>
              <c:strCache>
                <c:ptCount val="1"/>
                <c:pt idx="0">
                  <c:v> F7 Oceanography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Trends'!$B$8:$H$8</c:f>
              <c:numCache>
                <c:ptCount val="7"/>
                <c:pt idx="0">
                  <c:v>0.7551020408163265</c:v>
                </c:pt>
                <c:pt idx="1">
                  <c:v>0.8910256410256411</c:v>
                </c:pt>
                <c:pt idx="2">
                  <c:v>0.8831168831168831</c:v>
                </c:pt>
                <c:pt idx="3">
                  <c:v>0.8941176470588236</c:v>
                </c:pt>
                <c:pt idx="4">
                  <c:v>0.5969387755102041</c:v>
                </c:pt>
                <c:pt idx="5">
                  <c:v>0.7385321100917431</c:v>
                </c:pt>
                <c:pt idx="6">
                  <c:v>0.592057761732852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'Phy Sci Trends'!$A$9</c:f>
              <c:strCache>
                <c:ptCount val="1"/>
                <c:pt idx="0">
                  <c:v> F8 Geography (see also L8)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Trends'!$B$9:$H$9</c:f>
              <c:numCache>
                <c:ptCount val="7"/>
                <c:pt idx="0">
                  <c:v>1.1580077286389008</c:v>
                </c:pt>
                <c:pt idx="1">
                  <c:v>1.173586397785686</c:v>
                </c:pt>
                <c:pt idx="2">
                  <c:v>1.0553141050967998</c:v>
                </c:pt>
                <c:pt idx="3">
                  <c:v>0.888080388080388</c:v>
                </c:pt>
                <c:pt idx="4">
                  <c:v>0.9529156102861283</c:v>
                </c:pt>
                <c:pt idx="5">
                  <c:v>0.90646492434663</c:v>
                </c:pt>
                <c:pt idx="6">
                  <c:v>0.9673668417104276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'Phy Sci Trends'!$A$10</c:f>
              <c:strCache>
                <c:ptCount val="1"/>
                <c:pt idx="0">
                  <c:v> F9 Environmental and other physical sciences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Trends'!$B$10:$H$10</c:f>
              <c:numCache>
                <c:ptCount val="7"/>
                <c:pt idx="0">
                  <c:v>0.8908794788273615</c:v>
                </c:pt>
                <c:pt idx="1">
                  <c:v>0.7806319034163884</c:v>
                </c:pt>
                <c:pt idx="2">
                  <c:v>0.768947963800905</c:v>
                </c:pt>
                <c:pt idx="3">
                  <c:v>0.8088658606793322</c:v>
                </c:pt>
                <c:pt idx="4">
                  <c:v>0.7331358999670944</c:v>
                </c:pt>
                <c:pt idx="5">
                  <c:v>0.7006139400505598</c:v>
                </c:pt>
                <c:pt idx="6">
                  <c:v>0.7245508982035929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'Phy Sci Trends'!$A$11</c:f>
              <c:strCache>
                <c:ptCount val="1"/>
                <c:pt idx="0">
                  <c:v> FF Combinations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Trends'!$B$11:$H$11</c:f>
              <c:numCache>
                <c:ptCount val="7"/>
                <c:pt idx="0">
                  <c:v>0.5300751879699248</c:v>
                </c:pt>
                <c:pt idx="1">
                  <c:v>0.358600583090379</c:v>
                </c:pt>
                <c:pt idx="2">
                  <c:v>0.3132867132867133</c:v>
                </c:pt>
                <c:pt idx="3">
                  <c:v>0.8539944903581267</c:v>
                </c:pt>
                <c:pt idx="4">
                  <c:v>0.2891566265060241</c:v>
                </c:pt>
                <c:pt idx="5">
                  <c:v>0.2396825396825397</c:v>
                </c:pt>
                <c:pt idx="6">
                  <c:v>0.2773972602739726</c:v>
                </c:pt>
              </c:numCache>
            </c:numRef>
          </c:val>
          <c:smooth val="0"/>
        </c:ser>
        <c:marker val="1"/>
        <c:axId val="34076870"/>
        <c:axId val="38256375"/>
      </c:lineChart>
      <c:catAx>
        <c:axId val="34076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56375"/>
        <c:crosses val="autoZero"/>
        <c:auto val="1"/>
        <c:lblOffset val="100"/>
        <c:noMultiLvlLbl val="0"/>
      </c:catAx>
      <c:valAx>
        <c:axId val="3825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Applications/Acceptances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76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lica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cceptan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000"/>
      <sheetName val="1999"/>
      <sheetName val="1998"/>
      <sheetName val="1997"/>
      <sheetName val="1996"/>
      <sheetName val="1995"/>
      <sheetName val="1994"/>
      <sheetName val="Eng Trends"/>
      <sheetName val="General Trends"/>
      <sheetName val="Maths trends"/>
      <sheetName val="Bus Trends"/>
      <sheetName val="Phys Sci Trends"/>
      <sheetName val="Eng Trends Graph"/>
      <sheetName val="General trends graph"/>
      <sheetName val="Maths trend graph"/>
      <sheetName val="Bus trends graph"/>
      <sheetName val="Phys Sci Graph"/>
      <sheetName val="2000 Eng Pie Chart"/>
      <sheetName val="1999 Eng Pie Chart"/>
    </sheetNames>
    <sheetDataSet>
      <sheetData sheetId="8">
        <row r="1"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  <cell r="G1">
            <v>1999</v>
          </cell>
          <cell r="H1">
            <v>2000</v>
          </cell>
        </row>
        <row r="2">
          <cell r="B2">
            <v>1585</v>
          </cell>
          <cell r="C2">
            <v>1237</v>
          </cell>
          <cell r="D2">
            <v>1187</v>
          </cell>
          <cell r="E2">
            <v>2792</v>
          </cell>
          <cell r="F2">
            <v>1067</v>
          </cell>
          <cell r="G2">
            <v>1060</v>
          </cell>
          <cell r="H2">
            <v>1058</v>
          </cell>
        </row>
        <row r="3">
          <cell r="B3">
            <v>5104</v>
          </cell>
          <cell r="C3">
            <v>4538</v>
          </cell>
          <cell r="D3">
            <v>4207</v>
          </cell>
          <cell r="E3">
            <v>3143</v>
          </cell>
          <cell r="F3">
            <v>3442</v>
          </cell>
          <cell r="G3">
            <v>3080</v>
          </cell>
          <cell r="H3">
            <v>2905</v>
          </cell>
        </row>
        <row r="4">
          <cell r="B4">
            <v>6142</v>
          </cell>
          <cell r="C4">
            <v>5953</v>
          </cell>
          <cell r="D4">
            <v>5867</v>
          </cell>
          <cell r="E4">
            <v>4578</v>
          </cell>
          <cell r="F4">
            <v>5761</v>
          </cell>
          <cell r="G4">
            <v>5270</v>
          </cell>
          <cell r="H4">
            <v>4929</v>
          </cell>
        </row>
        <row r="5">
          <cell r="C5">
            <v>1496</v>
          </cell>
          <cell r="D5">
            <v>1649</v>
          </cell>
          <cell r="E5">
            <v>1182</v>
          </cell>
          <cell r="F5">
            <v>1809</v>
          </cell>
          <cell r="G5">
            <v>1906</v>
          </cell>
          <cell r="H5">
            <v>2071</v>
          </cell>
        </row>
        <row r="6">
          <cell r="B6">
            <v>1185</v>
          </cell>
          <cell r="C6">
            <v>93</v>
          </cell>
          <cell r="D6">
            <v>77</v>
          </cell>
          <cell r="E6">
            <v>232</v>
          </cell>
          <cell r="F6">
            <v>56</v>
          </cell>
          <cell r="G6">
            <v>79</v>
          </cell>
          <cell r="H6">
            <v>86</v>
          </cell>
        </row>
        <row r="7">
          <cell r="B7">
            <v>4453</v>
          </cell>
          <cell r="C7">
            <v>3598</v>
          </cell>
          <cell r="D7">
            <v>3609</v>
          </cell>
          <cell r="E7">
            <v>3649</v>
          </cell>
          <cell r="F7">
            <v>3343</v>
          </cell>
          <cell r="G7">
            <v>2998</v>
          </cell>
          <cell r="H7">
            <v>3061</v>
          </cell>
        </row>
        <row r="8">
          <cell r="B8">
            <v>1367</v>
          </cell>
          <cell r="C8">
            <v>1376</v>
          </cell>
          <cell r="D8">
            <v>1207</v>
          </cell>
          <cell r="E8">
            <v>1466</v>
          </cell>
          <cell r="F8">
            <v>1030</v>
          </cell>
          <cell r="G8">
            <v>1097</v>
          </cell>
          <cell r="H8">
            <v>1117</v>
          </cell>
        </row>
        <row r="9">
          <cell r="B9">
            <v>1441</v>
          </cell>
          <cell r="C9">
            <v>1383</v>
          </cell>
          <cell r="D9">
            <v>1330</v>
          </cell>
          <cell r="E9">
            <v>1364</v>
          </cell>
          <cell r="F9">
            <v>1188</v>
          </cell>
          <cell r="G9">
            <v>1090</v>
          </cell>
          <cell r="H9">
            <v>980</v>
          </cell>
        </row>
        <row r="10">
          <cell r="B10">
            <v>2659</v>
          </cell>
          <cell r="C10">
            <v>4434</v>
          </cell>
          <cell r="D10">
            <v>3976</v>
          </cell>
          <cell r="E10">
            <v>3386</v>
          </cell>
          <cell r="F10">
            <v>2928</v>
          </cell>
          <cell r="G10">
            <v>2681</v>
          </cell>
          <cell r="H10">
            <v>2265</v>
          </cell>
        </row>
        <row r="11">
          <cell r="B11">
            <v>72</v>
          </cell>
          <cell r="C11">
            <v>71</v>
          </cell>
          <cell r="D11">
            <v>106</v>
          </cell>
          <cell r="E11">
            <v>145</v>
          </cell>
          <cell r="F11">
            <v>78</v>
          </cell>
          <cell r="G11">
            <v>60</v>
          </cell>
          <cell r="H11">
            <v>52</v>
          </cell>
        </row>
        <row r="12">
          <cell r="B12">
            <v>22</v>
          </cell>
          <cell r="C12">
            <v>7</v>
          </cell>
          <cell r="D12">
            <v>10</v>
          </cell>
          <cell r="E12">
            <v>26</v>
          </cell>
          <cell r="F12">
            <v>8</v>
          </cell>
          <cell r="G12">
            <v>5</v>
          </cell>
          <cell r="H12">
            <v>1</v>
          </cell>
        </row>
        <row r="13">
          <cell r="B13">
            <v>5</v>
          </cell>
          <cell r="C13">
            <v>3</v>
          </cell>
          <cell r="D13">
            <v>5</v>
          </cell>
          <cell r="E13">
            <v>13</v>
          </cell>
          <cell r="F13">
            <v>6</v>
          </cell>
          <cell r="G13">
            <v>2</v>
          </cell>
          <cell r="H13">
            <v>1</v>
          </cell>
        </row>
        <row r="14">
          <cell r="B14">
            <v>499</v>
          </cell>
          <cell r="C14">
            <v>423</v>
          </cell>
          <cell r="D14">
            <v>395</v>
          </cell>
          <cell r="E14">
            <v>502</v>
          </cell>
          <cell r="F14">
            <v>509</v>
          </cell>
          <cell r="G14">
            <v>544</v>
          </cell>
          <cell r="H14">
            <v>406</v>
          </cell>
        </row>
        <row r="15">
          <cell r="B15">
            <v>373</v>
          </cell>
          <cell r="C15">
            <v>232</v>
          </cell>
          <cell r="D15">
            <v>211</v>
          </cell>
          <cell r="E15">
            <v>373</v>
          </cell>
          <cell r="F15">
            <v>256</v>
          </cell>
          <cell r="G15">
            <v>181</v>
          </cell>
          <cell r="H15">
            <v>182</v>
          </cell>
        </row>
        <row r="16">
          <cell r="B16">
            <v>363</v>
          </cell>
          <cell r="C16">
            <v>333</v>
          </cell>
          <cell r="D16">
            <v>358</v>
          </cell>
          <cell r="E16">
            <v>368</v>
          </cell>
          <cell r="F16">
            <v>382</v>
          </cell>
          <cell r="G16">
            <v>333</v>
          </cell>
          <cell r="H16">
            <v>319</v>
          </cell>
        </row>
        <row r="17">
          <cell r="B17">
            <v>145</v>
          </cell>
          <cell r="C17">
            <v>150</v>
          </cell>
          <cell r="D17">
            <v>148</v>
          </cell>
          <cell r="E17">
            <v>179</v>
          </cell>
          <cell r="F17">
            <v>118</v>
          </cell>
          <cell r="G17">
            <v>121</v>
          </cell>
          <cell r="H17">
            <v>94</v>
          </cell>
        </row>
        <row r="18">
          <cell r="B18">
            <v>67</v>
          </cell>
          <cell r="C18">
            <v>86</v>
          </cell>
          <cell r="D18">
            <v>97</v>
          </cell>
          <cell r="E18">
            <v>336</v>
          </cell>
          <cell r="F18">
            <v>79</v>
          </cell>
          <cell r="G18">
            <v>100</v>
          </cell>
          <cell r="H18">
            <v>137</v>
          </cell>
        </row>
      </sheetData>
      <sheetData sheetId="9">
        <row r="1"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  <cell r="G1">
            <v>1999</v>
          </cell>
          <cell r="H1">
            <v>2000</v>
          </cell>
        </row>
        <row r="2">
          <cell r="B2">
            <v>13878</v>
          </cell>
          <cell r="C2">
            <v>14223</v>
          </cell>
          <cell r="D2">
            <v>14705</v>
          </cell>
          <cell r="E2">
            <v>5871</v>
          </cell>
          <cell r="F2">
            <v>13898</v>
          </cell>
          <cell r="G2">
            <v>12789</v>
          </cell>
          <cell r="H2">
            <v>11921</v>
          </cell>
        </row>
        <row r="3">
          <cell r="B3">
            <v>23896</v>
          </cell>
          <cell r="C3">
            <v>25221</v>
          </cell>
          <cell r="D3">
            <v>25241</v>
          </cell>
          <cell r="E3">
            <v>18860</v>
          </cell>
          <cell r="F3">
            <v>33814</v>
          </cell>
          <cell r="G3">
            <v>34679</v>
          </cell>
          <cell r="H3">
            <v>35364</v>
          </cell>
        </row>
        <row r="4">
          <cell r="B4">
            <v>21948</v>
          </cell>
          <cell r="C4">
            <v>21709</v>
          </cell>
          <cell r="D4">
            <v>22909</v>
          </cell>
          <cell r="E4">
            <v>18315</v>
          </cell>
          <cell r="F4">
            <v>22808</v>
          </cell>
          <cell r="G4">
            <v>21777</v>
          </cell>
          <cell r="H4">
            <v>20474</v>
          </cell>
        </row>
        <row r="5">
          <cell r="B5">
            <v>4539</v>
          </cell>
          <cell r="C5">
            <v>5161</v>
          </cell>
          <cell r="D5">
            <v>5085</v>
          </cell>
          <cell r="E5">
            <v>2786</v>
          </cell>
          <cell r="F5">
            <v>5301</v>
          </cell>
          <cell r="G5">
            <v>5162</v>
          </cell>
          <cell r="H5">
            <v>5193</v>
          </cell>
        </row>
        <row r="6">
          <cell r="B6">
            <v>16694</v>
          </cell>
          <cell r="C6">
            <v>16438</v>
          </cell>
          <cell r="D6">
            <v>15248</v>
          </cell>
          <cell r="E6">
            <v>15625</v>
          </cell>
          <cell r="F6">
            <v>15047</v>
          </cell>
          <cell r="G6">
            <v>14101</v>
          </cell>
          <cell r="H6">
            <v>13175</v>
          </cell>
        </row>
        <row r="7">
          <cell r="B7">
            <v>19797</v>
          </cell>
          <cell r="C7">
            <v>20738</v>
          </cell>
          <cell r="D7">
            <v>22402</v>
          </cell>
          <cell r="E7">
            <v>19927</v>
          </cell>
          <cell r="F7">
            <v>27830</v>
          </cell>
          <cell r="G7">
            <v>31921</v>
          </cell>
          <cell r="H7">
            <v>35265</v>
          </cell>
        </row>
        <row r="8">
          <cell r="B8">
            <v>30570</v>
          </cell>
          <cell r="C8">
            <v>28340</v>
          </cell>
          <cell r="D8">
            <v>27406</v>
          </cell>
          <cell r="E8">
            <v>23734</v>
          </cell>
          <cell r="F8">
            <v>24836</v>
          </cell>
          <cell r="G8">
            <v>23239</v>
          </cell>
          <cell r="H8">
            <v>22184</v>
          </cell>
        </row>
        <row r="9">
          <cell r="B9">
            <v>8546</v>
          </cell>
          <cell r="C9">
            <v>8335</v>
          </cell>
          <cell r="D9">
            <v>7621</v>
          </cell>
          <cell r="E9">
            <v>6318</v>
          </cell>
          <cell r="F9">
            <v>6911</v>
          </cell>
          <cell r="G9">
            <v>6305</v>
          </cell>
          <cell r="H9">
            <v>6178</v>
          </cell>
        </row>
        <row r="10">
          <cell r="B10">
            <v>52536</v>
          </cell>
          <cell r="C10">
            <v>50258</v>
          </cell>
          <cell r="D10">
            <v>47140</v>
          </cell>
          <cell r="E10">
            <v>39423</v>
          </cell>
          <cell r="F10">
            <v>46351</v>
          </cell>
          <cell r="G10">
            <v>46106</v>
          </cell>
          <cell r="H10">
            <v>45790</v>
          </cell>
        </row>
        <row r="11">
          <cell r="B11">
            <v>56651</v>
          </cell>
          <cell r="C11">
            <v>52179</v>
          </cell>
          <cell r="D11">
            <v>50903</v>
          </cell>
          <cell r="E11">
            <v>32798</v>
          </cell>
          <cell r="F11">
            <v>54820</v>
          </cell>
          <cell r="G11">
            <v>53197</v>
          </cell>
          <cell r="H11">
            <v>50660</v>
          </cell>
        </row>
        <row r="12">
          <cell r="B12">
            <v>6542</v>
          </cell>
          <cell r="C12">
            <v>12490</v>
          </cell>
          <cell r="D12">
            <v>11591</v>
          </cell>
          <cell r="E12">
            <v>7142</v>
          </cell>
          <cell r="F12">
            <v>10923</v>
          </cell>
          <cell r="G12">
            <v>10570</v>
          </cell>
          <cell r="H12">
            <v>11040</v>
          </cell>
        </row>
        <row r="13">
          <cell r="B13">
            <v>22292</v>
          </cell>
          <cell r="C13">
            <v>22314</v>
          </cell>
          <cell r="D13">
            <v>21668</v>
          </cell>
          <cell r="E13">
            <v>19197</v>
          </cell>
          <cell r="F13">
            <v>21185</v>
          </cell>
          <cell r="G13">
            <v>19779</v>
          </cell>
          <cell r="H13">
            <v>18673</v>
          </cell>
        </row>
        <row r="14">
          <cell r="B14">
            <v>13425</v>
          </cell>
          <cell r="C14">
            <v>13067</v>
          </cell>
          <cell r="D14">
            <v>12304</v>
          </cell>
          <cell r="E14">
            <v>11076</v>
          </cell>
          <cell r="F14">
            <v>11614</v>
          </cell>
          <cell r="G14">
            <v>11399</v>
          </cell>
          <cell r="H14">
            <v>11344</v>
          </cell>
        </row>
        <row r="15">
          <cell r="B15">
            <v>17049</v>
          </cell>
          <cell r="C15">
            <v>19544</v>
          </cell>
          <cell r="D15">
            <v>20824</v>
          </cell>
          <cell r="E15">
            <v>24853</v>
          </cell>
          <cell r="F15">
            <v>46035</v>
          </cell>
          <cell r="G15">
            <v>45816</v>
          </cell>
          <cell r="H15">
            <v>47268</v>
          </cell>
        </row>
        <row r="16">
          <cell r="B16">
            <v>34158</v>
          </cell>
          <cell r="C16">
            <v>39391</v>
          </cell>
          <cell r="D16">
            <v>37174</v>
          </cell>
          <cell r="E16">
            <v>13043</v>
          </cell>
          <cell r="F16">
            <v>20021</v>
          </cell>
          <cell r="G16">
            <v>18513</v>
          </cell>
          <cell r="H16">
            <v>18173</v>
          </cell>
        </row>
        <row r="17">
          <cell r="B17">
            <v>1921</v>
          </cell>
          <cell r="C17">
            <v>2064</v>
          </cell>
          <cell r="D17">
            <v>2366</v>
          </cell>
          <cell r="E17">
            <v>7022</v>
          </cell>
          <cell r="F17">
            <v>2679</v>
          </cell>
          <cell r="G17">
            <v>2489</v>
          </cell>
          <cell r="H17">
            <v>2716</v>
          </cell>
        </row>
        <row r="18">
          <cell r="B18">
            <v>1498</v>
          </cell>
          <cell r="C18">
            <v>1600</v>
          </cell>
          <cell r="D18">
            <v>1609</v>
          </cell>
          <cell r="E18">
            <v>3508</v>
          </cell>
          <cell r="F18">
            <v>1750</v>
          </cell>
          <cell r="G18">
            <v>1678</v>
          </cell>
          <cell r="H18">
            <v>1694</v>
          </cell>
        </row>
        <row r="19">
          <cell r="B19">
            <v>7655</v>
          </cell>
          <cell r="C19">
            <v>6973</v>
          </cell>
          <cell r="D19">
            <v>7123</v>
          </cell>
          <cell r="E19">
            <v>8170</v>
          </cell>
          <cell r="F19">
            <v>6316</v>
          </cell>
          <cell r="G19">
            <v>6109</v>
          </cell>
          <cell r="H19">
            <v>6117</v>
          </cell>
        </row>
        <row r="20">
          <cell r="B20">
            <v>3835</v>
          </cell>
          <cell r="C20">
            <v>3929</v>
          </cell>
          <cell r="D20">
            <v>4780</v>
          </cell>
          <cell r="E20">
            <v>10894</v>
          </cell>
          <cell r="F20">
            <v>6327</v>
          </cell>
          <cell r="G20">
            <v>6570</v>
          </cell>
          <cell r="H20">
            <v>7839</v>
          </cell>
        </row>
        <row r="21">
          <cell r="B21">
            <v>7375</v>
          </cell>
          <cell r="C21">
            <v>7294</v>
          </cell>
          <cell r="D21">
            <v>7072</v>
          </cell>
          <cell r="E21">
            <v>9110</v>
          </cell>
          <cell r="F21">
            <v>7513</v>
          </cell>
          <cell r="G21">
            <v>7619</v>
          </cell>
          <cell r="H21">
            <v>7877</v>
          </cell>
        </row>
        <row r="22">
          <cell r="B22">
            <v>10646</v>
          </cell>
          <cell r="C22">
            <v>5708</v>
          </cell>
          <cell r="D22">
            <v>4788</v>
          </cell>
          <cell r="E22">
            <v>10564</v>
          </cell>
          <cell r="F22">
            <v>3546</v>
          </cell>
          <cell r="G22">
            <v>3190</v>
          </cell>
          <cell r="H22">
            <v>2381</v>
          </cell>
        </row>
      </sheetData>
      <sheetData sheetId="10">
        <row r="1"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  <cell r="G1">
            <v>1999</v>
          </cell>
          <cell r="H1">
            <v>2000</v>
          </cell>
        </row>
        <row r="2">
          <cell r="B2">
            <v>3490</v>
          </cell>
          <cell r="C2">
            <v>3564</v>
          </cell>
          <cell r="D2">
            <v>3839</v>
          </cell>
          <cell r="E2">
            <v>4245</v>
          </cell>
          <cell r="F2">
            <v>3887</v>
          </cell>
          <cell r="G2">
            <v>3989</v>
          </cell>
          <cell r="H2">
            <v>3925</v>
          </cell>
        </row>
        <row r="3">
          <cell r="B3">
            <v>110</v>
          </cell>
          <cell r="C3">
            <v>119</v>
          </cell>
          <cell r="D3">
            <v>108</v>
          </cell>
          <cell r="E3">
            <v>315</v>
          </cell>
          <cell r="F3">
            <v>132</v>
          </cell>
          <cell r="G3">
            <v>107</v>
          </cell>
          <cell r="H3">
            <v>102</v>
          </cell>
        </row>
        <row r="4">
          <cell r="B4">
            <v>14733</v>
          </cell>
          <cell r="C4">
            <v>13697</v>
          </cell>
          <cell r="D4">
            <v>14349</v>
          </cell>
          <cell r="E4">
            <v>11424</v>
          </cell>
          <cell r="F4">
            <v>18537</v>
          </cell>
          <cell r="G4">
            <v>21777</v>
          </cell>
          <cell r="H4">
            <v>24151</v>
          </cell>
        </row>
        <row r="5">
          <cell r="C5">
            <v>152</v>
          </cell>
          <cell r="D5">
            <v>180</v>
          </cell>
          <cell r="E5">
            <v>525</v>
          </cell>
          <cell r="F5">
            <v>303</v>
          </cell>
          <cell r="G5">
            <v>513</v>
          </cell>
          <cell r="H5">
            <v>712</v>
          </cell>
        </row>
        <row r="6">
          <cell r="C6">
            <v>946</v>
          </cell>
          <cell r="D6">
            <v>1116</v>
          </cell>
          <cell r="E6">
            <v>1635</v>
          </cell>
          <cell r="F6">
            <v>1518</v>
          </cell>
          <cell r="G6">
            <v>1672</v>
          </cell>
          <cell r="H6">
            <v>1892</v>
          </cell>
        </row>
        <row r="7">
          <cell r="C7">
            <v>56</v>
          </cell>
          <cell r="D7">
            <v>72</v>
          </cell>
          <cell r="E7">
            <v>150</v>
          </cell>
          <cell r="F7">
            <v>84</v>
          </cell>
          <cell r="G7">
            <v>92</v>
          </cell>
          <cell r="H7">
            <v>92</v>
          </cell>
        </row>
        <row r="8">
          <cell r="B8">
            <v>51</v>
          </cell>
          <cell r="C8">
            <v>62</v>
          </cell>
          <cell r="D8">
            <v>65</v>
          </cell>
          <cell r="E8">
            <v>177</v>
          </cell>
          <cell r="F8">
            <v>46</v>
          </cell>
          <cell r="G8">
            <v>36</v>
          </cell>
          <cell r="H8">
            <v>25</v>
          </cell>
        </row>
        <row r="9">
          <cell r="B9">
            <v>828</v>
          </cell>
          <cell r="C9">
            <v>853</v>
          </cell>
          <cell r="D9">
            <v>989</v>
          </cell>
          <cell r="E9">
            <v>1456</v>
          </cell>
          <cell r="F9">
            <v>985</v>
          </cell>
          <cell r="G9">
            <v>985</v>
          </cell>
          <cell r="H9">
            <v>1130</v>
          </cell>
        </row>
      </sheetData>
      <sheetData sheetId="11">
        <row r="1"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  <cell r="G1">
            <v>1999</v>
          </cell>
          <cell r="H1">
            <v>2000</v>
          </cell>
        </row>
        <row r="2">
          <cell r="B2">
            <v>33400</v>
          </cell>
          <cell r="C2">
            <v>33319</v>
          </cell>
          <cell r="D2">
            <v>31552</v>
          </cell>
          <cell r="E2">
            <v>17926</v>
          </cell>
          <cell r="F2">
            <v>31839</v>
          </cell>
          <cell r="G2">
            <v>31334</v>
          </cell>
          <cell r="H2">
            <v>28874</v>
          </cell>
        </row>
        <row r="3">
          <cell r="B3">
            <v>6</v>
          </cell>
          <cell r="C3">
            <v>8</v>
          </cell>
          <cell r="D3">
            <v>4</v>
          </cell>
          <cell r="E3">
            <v>51</v>
          </cell>
          <cell r="F3">
            <v>8</v>
          </cell>
          <cell r="G3">
            <v>2</v>
          </cell>
          <cell r="H3">
            <v>4</v>
          </cell>
        </row>
        <row r="4">
          <cell r="B4">
            <v>610</v>
          </cell>
          <cell r="C4">
            <v>566</v>
          </cell>
          <cell r="D4">
            <v>728</v>
          </cell>
          <cell r="E4">
            <v>957</v>
          </cell>
          <cell r="F4">
            <v>739</v>
          </cell>
          <cell r="G4">
            <v>759</v>
          </cell>
          <cell r="H4">
            <v>679</v>
          </cell>
        </row>
        <row r="5">
          <cell r="B5">
            <v>6805</v>
          </cell>
          <cell r="C5">
            <v>6855</v>
          </cell>
          <cell r="D5">
            <v>6709</v>
          </cell>
          <cell r="E5">
            <v>5120</v>
          </cell>
          <cell r="F5">
            <v>6482</v>
          </cell>
          <cell r="G5">
            <v>5991</v>
          </cell>
          <cell r="H5">
            <v>5789</v>
          </cell>
        </row>
        <row r="6">
          <cell r="B6">
            <v>994</v>
          </cell>
          <cell r="C6">
            <v>1236</v>
          </cell>
          <cell r="D6">
            <v>1690</v>
          </cell>
          <cell r="E6">
            <v>1973</v>
          </cell>
          <cell r="F6">
            <v>2448</v>
          </cell>
          <cell r="G6">
            <v>2778</v>
          </cell>
          <cell r="H6">
            <v>2813</v>
          </cell>
        </row>
        <row r="7">
          <cell r="B7">
            <v>44</v>
          </cell>
          <cell r="C7">
            <v>15</v>
          </cell>
          <cell r="D7">
            <v>20</v>
          </cell>
          <cell r="E7">
            <v>135</v>
          </cell>
          <cell r="F7">
            <v>51</v>
          </cell>
          <cell r="G7">
            <v>57</v>
          </cell>
          <cell r="H7">
            <v>63</v>
          </cell>
        </row>
        <row r="8">
          <cell r="B8">
            <v>8745</v>
          </cell>
          <cell r="C8">
            <v>4675</v>
          </cell>
          <cell r="D8">
            <v>4254</v>
          </cell>
          <cell r="E8">
            <v>3557</v>
          </cell>
          <cell r="F8">
            <v>6020</v>
          </cell>
          <cell r="G8">
            <v>5024</v>
          </cell>
          <cell r="H8">
            <v>4828</v>
          </cell>
        </row>
        <row r="9">
          <cell r="B9">
            <v>986</v>
          </cell>
          <cell r="C9">
            <v>940</v>
          </cell>
          <cell r="D9">
            <v>684</v>
          </cell>
          <cell r="E9">
            <v>790</v>
          </cell>
          <cell r="F9">
            <v>588</v>
          </cell>
          <cell r="G9">
            <v>516</v>
          </cell>
          <cell r="H9">
            <v>392</v>
          </cell>
        </row>
        <row r="10">
          <cell r="B10">
            <v>326</v>
          </cell>
          <cell r="C10">
            <v>534</v>
          </cell>
          <cell r="D10">
            <v>371</v>
          </cell>
          <cell r="E10">
            <v>522</v>
          </cell>
          <cell r="F10">
            <v>361</v>
          </cell>
          <cell r="G10">
            <v>322</v>
          </cell>
          <cell r="H10">
            <v>310</v>
          </cell>
        </row>
        <row r="11">
          <cell r="B11">
            <v>323</v>
          </cell>
          <cell r="C11">
            <v>407</v>
          </cell>
          <cell r="D11">
            <v>612</v>
          </cell>
          <cell r="E11">
            <v>1767</v>
          </cell>
          <cell r="F11">
            <v>1033</v>
          </cell>
          <cell r="G11">
            <v>1330</v>
          </cell>
          <cell r="H11">
            <v>1645</v>
          </cell>
        </row>
      </sheetData>
      <sheetData sheetId="12">
        <row r="1"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  <cell r="G1">
            <v>1999</v>
          </cell>
          <cell r="H1">
            <v>2000</v>
          </cell>
        </row>
        <row r="2">
          <cell r="B2">
            <v>4367</v>
          </cell>
          <cell r="C2">
            <v>4324</v>
          </cell>
          <cell r="D2">
            <v>3910</v>
          </cell>
          <cell r="E2">
            <v>4312</v>
          </cell>
          <cell r="F2">
            <v>3833</v>
          </cell>
          <cell r="G2">
            <v>3575</v>
          </cell>
          <cell r="H2">
            <v>3209</v>
          </cell>
        </row>
        <row r="3">
          <cell r="B3">
            <v>4</v>
          </cell>
          <cell r="C3">
            <v>3</v>
          </cell>
          <cell r="D3">
            <v>10</v>
          </cell>
          <cell r="E3">
            <v>35</v>
          </cell>
          <cell r="G3">
            <v>0</v>
          </cell>
          <cell r="H3">
            <v>1</v>
          </cell>
        </row>
        <row r="4">
          <cell r="B4">
            <v>3368</v>
          </cell>
          <cell r="C4">
            <v>3197</v>
          </cell>
          <cell r="D4">
            <v>3166</v>
          </cell>
          <cell r="E4">
            <v>3183</v>
          </cell>
          <cell r="F4">
            <v>3426</v>
          </cell>
          <cell r="G4">
            <v>3115</v>
          </cell>
          <cell r="H4">
            <v>2901</v>
          </cell>
        </row>
        <row r="5">
          <cell r="C5">
            <v>79</v>
          </cell>
          <cell r="D5">
            <v>103</v>
          </cell>
          <cell r="E5">
            <v>286</v>
          </cell>
          <cell r="F5">
            <v>180</v>
          </cell>
          <cell r="G5">
            <v>163</v>
          </cell>
          <cell r="H5">
            <v>175</v>
          </cell>
        </row>
        <row r="6">
          <cell r="B6">
            <v>81</v>
          </cell>
          <cell r="C6">
            <v>108</v>
          </cell>
          <cell r="D6">
            <v>128</v>
          </cell>
          <cell r="E6">
            <v>178</v>
          </cell>
          <cell r="F6">
            <v>137</v>
          </cell>
          <cell r="G6">
            <v>112</v>
          </cell>
          <cell r="H6">
            <v>121</v>
          </cell>
        </row>
        <row r="7">
          <cell r="B7">
            <v>1485</v>
          </cell>
          <cell r="C7">
            <v>1341</v>
          </cell>
          <cell r="D7">
            <v>1220</v>
          </cell>
          <cell r="E7">
            <v>1486</v>
          </cell>
          <cell r="F7">
            <v>1421</v>
          </cell>
          <cell r="G7">
            <v>1393</v>
          </cell>
          <cell r="H7">
            <v>1303</v>
          </cell>
        </row>
        <row r="8">
          <cell r="B8">
            <v>74</v>
          </cell>
          <cell r="C8">
            <v>139</v>
          </cell>
          <cell r="D8">
            <v>136</v>
          </cell>
          <cell r="E8">
            <v>152</v>
          </cell>
          <cell r="F8">
            <v>117</v>
          </cell>
          <cell r="G8">
            <v>161</v>
          </cell>
          <cell r="H8">
            <v>164</v>
          </cell>
        </row>
        <row r="9">
          <cell r="B9">
            <v>2697</v>
          </cell>
          <cell r="C9">
            <v>2968</v>
          </cell>
          <cell r="D9">
            <v>2671</v>
          </cell>
          <cell r="E9">
            <v>2563</v>
          </cell>
          <cell r="F9">
            <v>2631</v>
          </cell>
          <cell r="G9">
            <v>2636</v>
          </cell>
          <cell r="H9">
            <v>2579</v>
          </cell>
        </row>
        <row r="10">
          <cell r="B10">
            <v>3282</v>
          </cell>
          <cell r="C10">
            <v>3039</v>
          </cell>
          <cell r="D10">
            <v>2719</v>
          </cell>
          <cell r="E10">
            <v>2810</v>
          </cell>
          <cell r="F10">
            <v>2228</v>
          </cell>
          <cell r="G10">
            <v>1940</v>
          </cell>
          <cell r="H10">
            <v>1694</v>
          </cell>
        </row>
        <row r="11">
          <cell r="B11">
            <v>282</v>
          </cell>
          <cell r="C11">
            <v>246</v>
          </cell>
          <cell r="D11">
            <v>224</v>
          </cell>
          <cell r="E11">
            <v>620</v>
          </cell>
          <cell r="F11">
            <v>192</v>
          </cell>
          <cell r="G11">
            <v>151</v>
          </cell>
          <cell r="H11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000"/>
      <sheetName val="1999"/>
      <sheetName val="1998"/>
      <sheetName val="1997"/>
      <sheetName val="1996"/>
      <sheetName val="1995"/>
      <sheetName val="1994"/>
      <sheetName val="Eng Trends"/>
      <sheetName val="General Trends"/>
      <sheetName val="Maths Trends"/>
      <sheetName val="Bus Trends"/>
      <sheetName val="Phys Sci Trends"/>
      <sheetName val="Eng Trends Graph"/>
      <sheetName val="General Trends Graph"/>
      <sheetName val="Maths Trend Graph"/>
      <sheetName val="Bus Trends Graph"/>
      <sheetName val="Phy Sci Trend Graph"/>
      <sheetName val="2000 Eng Pie Chart"/>
      <sheetName val="1999 Eng Pie Chart"/>
    </sheetNames>
    <sheetDataSet>
      <sheetData sheetId="8">
        <row r="2">
          <cell r="B2">
            <v>3595</v>
          </cell>
          <cell r="C2">
            <v>3392</v>
          </cell>
          <cell r="D2">
            <v>3341</v>
          </cell>
          <cell r="E2">
            <v>3679</v>
          </cell>
          <cell r="F2">
            <v>3293</v>
          </cell>
          <cell r="G2">
            <v>2970</v>
          </cell>
          <cell r="H2">
            <v>2839</v>
          </cell>
        </row>
        <row r="3">
          <cell r="B3">
            <v>3801</v>
          </cell>
          <cell r="C3">
            <v>3782</v>
          </cell>
          <cell r="D3">
            <v>3787</v>
          </cell>
          <cell r="E3">
            <v>3798</v>
          </cell>
          <cell r="F3">
            <v>3457</v>
          </cell>
          <cell r="G3">
            <v>3173</v>
          </cell>
          <cell r="H3">
            <v>2949</v>
          </cell>
        </row>
        <row r="4">
          <cell r="B4">
            <v>5149</v>
          </cell>
          <cell r="C4">
            <v>4951</v>
          </cell>
          <cell r="D4">
            <v>5158</v>
          </cell>
          <cell r="E4">
            <v>5300</v>
          </cell>
          <cell r="F4">
            <v>5290</v>
          </cell>
          <cell r="G4">
            <v>4884</v>
          </cell>
          <cell r="H4">
            <v>4465</v>
          </cell>
        </row>
        <row r="5">
          <cell r="C5">
            <v>1186</v>
          </cell>
          <cell r="D5">
            <v>1236</v>
          </cell>
          <cell r="E5">
            <v>1328</v>
          </cell>
          <cell r="F5">
            <v>1397</v>
          </cell>
          <cell r="G5">
            <v>1512</v>
          </cell>
          <cell r="H5">
            <v>1607</v>
          </cell>
        </row>
        <row r="6">
          <cell r="B6">
            <v>1150</v>
          </cell>
          <cell r="C6">
            <v>316</v>
          </cell>
          <cell r="D6">
            <v>288</v>
          </cell>
          <cell r="E6">
            <v>253</v>
          </cell>
          <cell r="F6">
            <v>239</v>
          </cell>
          <cell r="G6">
            <v>221</v>
          </cell>
          <cell r="H6">
            <v>225</v>
          </cell>
        </row>
        <row r="7">
          <cell r="B7">
            <v>4118</v>
          </cell>
          <cell r="C7">
            <v>3774</v>
          </cell>
          <cell r="D7">
            <v>4193</v>
          </cell>
          <cell r="E7">
            <v>4519</v>
          </cell>
          <cell r="F7">
            <v>4008</v>
          </cell>
          <cell r="G7">
            <v>4088</v>
          </cell>
          <cell r="H7">
            <v>3940</v>
          </cell>
        </row>
        <row r="8">
          <cell r="B8">
            <v>1604</v>
          </cell>
          <cell r="C8">
            <v>1962</v>
          </cell>
          <cell r="D8">
            <v>1649</v>
          </cell>
          <cell r="E8">
            <v>1794</v>
          </cell>
          <cell r="F8">
            <v>1649</v>
          </cell>
          <cell r="G8">
            <v>1586</v>
          </cell>
          <cell r="H8">
            <v>1770</v>
          </cell>
        </row>
        <row r="9">
          <cell r="B9">
            <v>1553</v>
          </cell>
          <cell r="C9">
            <v>1476</v>
          </cell>
          <cell r="D9">
            <v>1504</v>
          </cell>
          <cell r="E9">
            <v>1598</v>
          </cell>
          <cell r="F9">
            <v>1491</v>
          </cell>
          <cell r="G9">
            <v>1297</v>
          </cell>
          <cell r="H9">
            <v>1120</v>
          </cell>
        </row>
        <row r="10">
          <cell r="B10">
            <v>2486</v>
          </cell>
          <cell r="C10">
            <v>3974</v>
          </cell>
          <cell r="D10">
            <v>4039</v>
          </cell>
          <cell r="E10">
            <v>4161</v>
          </cell>
          <cell r="F10">
            <v>3396</v>
          </cell>
          <cell r="G10">
            <v>3468</v>
          </cell>
          <cell r="H10">
            <v>3031</v>
          </cell>
        </row>
        <row r="11">
          <cell r="B11">
            <v>131</v>
          </cell>
          <cell r="C11">
            <v>133</v>
          </cell>
          <cell r="D11">
            <v>182</v>
          </cell>
          <cell r="E11">
            <v>171</v>
          </cell>
          <cell r="F11">
            <v>353</v>
          </cell>
          <cell r="G11">
            <v>110</v>
          </cell>
          <cell r="H11">
            <v>110</v>
          </cell>
        </row>
        <row r="12">
          <cell r="B12">
            <v>56</v>
          </cell>
          <cell r="C12">
            <v>45</v>
          </cell>
          <cell r="D12">
            <v>26</v>
          </cell>
          <cell r="E12">
            <v>36</v>
          </cell>
          <cell r="F12">
            <v>62</v>
          </cell>
          <cell r="G12">
            <v>38</v>
          </cell>
          <cell r="H12">
            <v>26</v>
          </cell>
        </row>
        <row r="13">
          <cell r="B13">
            <v>4</v>
          </cell>
          <cell r="C13">
            <v>5</v>
          </cell>
          <cell r="D13">
            <v>4</v>
          </cell>
          <cell r="E13">
            <v>14</v>
          </cell>
          <cell r="F13">
            <v>18</v>
          </cell>
          <cell r="G13">
            <v>8</v>
          </cell>
          <cell r="H13">
            <v>7</v>
          </cell>
        </row>
        <row r="14">
          <cell r="B14">
            <v>484</v>
          </cell>
          <cell r="C14">
            <v>359</v>
          </cell>
          <cell r="D14">
            <v>474</v>
          </cell>
          <cell r="E14">
            <v>602</v>
          </cell>
          <cell r="F14">
            <v>1076</v>
          </cell>
          <cell r="G14">
            <v>800</v>
          </cell>
          <cell r="H14">
            <v>746</v>
          </cell>
        </row>
        <row r="15">
          <cell r="B15">
            <v>503</v>
          </cell>
          <cell r="C15">
            <v>419</v>
          </cell>
          <cell r="D15">
            <v>396</v>
          </cell>
          <cell r="E15">
            <v>454</v>
          </cell>
          <cell r="F15">
            <v>850</v>
          </cell>
          <cell r="G15">
            <v>315</v>
          </cell>
          <cell r="H15">
            <v>236</v>
          </cell>
        </row>
        <row r="16">
          <cell r="B16">
            <v>263</v>
          </cell>
          <cell r="C16">
            <v>279</v>
          </cell>
          <cell r="D16">
            <v>319</v>
          </cell>
          <cell r="E16">
            <v>430</v>
          </cell>
          <cell r="F16">
            <v>749</v>
          </cell>
          <cell r="G16">
            <v>367</v>
          </cell>
          <cell r="H16">
            <v>371</v>
          </cell>
        </row>
        <row r="17">
          <cell r="B17">
            <v>207</v>
          </cell>
          <cell r="C17">
            <v>243</v>
          </cell>
          <cell r="D17">
            <v>187</v>
          </cell>
          <cell r="E17">
            <v>233</v>
          </cell>
          <cell r="F17">
            <v>420</v>
          </cell>
          <cell r="G17">
            <v>192</v>
          </cell>
          <cell r="H17">
            <v>135</v>
          </cell>
        </row>
        <row r="18">
          <cell r="B18">
            <v>372</v>
          </cell>
          <cell r="C18">
            <v>341</v>
          </cell>
          <cell r="D18">
            <v>391</v>
          </cell>
          <cell r="E18">
            <v>438</v>
          </cell>
          <cell r="F18">
            <v>829</v>
          </cell>
          <cell r="G18">
            <v>425</v>
          </cell>
          <cell r="H18">
            <v>332</v>
          </cell>
        </row>
      </sheetData>
      <sheetData sheetId="9">
        <row r="2">
          <cell r="B2">
            <v>5821</v>
          </cell>
          <cell r="C2">
            <v>5725</v>
          </cell>
          <cell r="D2">
            <v>6166</v>
          </cell>
          <cell r="E2">
            <v>6300</v>
          </cell>
          <cell r="F2">
            <v>6357</v>
          </cell>
          <cell r="G2">
            <v>6712</v>
          </cell>
          <cell r="H2">
            <v>7108</v>
          </cell>
        </row>
        <row r="3">
          <cell r="B3">
            <v>13651</v>
          </cell>
          <cell r="C3">
            <v>15411</v>
          </cell>
          <cell r="D3">
            <v>16884</v>
          </cell>
          <cell r="E3">
            <v>22807</v>
          </cell>
          <cell r="F3">
            <v>23702</v>
          </cell>
          <cell r="G3">
            <v>25508</v>
          </cell>
          <cell r="H3">
            <v>26646</v>
          </cell>
        </row>
        <row r="4">
          <cell r="B4">
            <v>17054</v>
          </cell>
          <cell r="C4">
            <v>18089</v>
          </cell>
          <cell r="D4">
            <v>19605</v>
          </cell>
          <cell r="E4">
            <v>21828</v>
          </cell>
          <cell r="F4">
            <v>20133</v>
          </cell>
          <cell r="G4">
            <v>20080</v>
          </cell>
          <cell r="H4">
            <v>19710</v>
          </cell>
        </row>
        <row r="5">
          <cell r="B5">
            <v>2811</v>
          </cell>
          <cell r="C5">
            <v>3008</v>
          </cell>
          <cell r="D5">
            <v>3066</v>
          </cell>
          <cell r="E5">
            <v>3309</v>
          </cell>
          <cell r="F5">
            <v>3325</v>
          </cell>
          <cell r="G5">
            <v>3376</v>
          </cell>
          <cell r="H5">
            <v>3148</v>
          </cell>
        </row>
        <row r="6">
          <cell r="B6">
            <v>16483</v>
          </cell>
          <cell r="C6">
            <v>17387</v>
          </cell>
          <cell r="D6">
            <v>17182</v>
          </cell>
          <cell r="E6">
            <v>18276</v>
          </cell>
          <cell r="F6">
            <v>16955</v>
          </cell>
          <cell r="G6">
            <v>16334</v>
          </cell>
          <cell r="H6">
            <v>14884</v>
          </cell>
        </row>
        <row r="7">
          <cell r="B7">
            <v>16219</v>
          </cell>
          <cell r="C7">
            <v>18855</v>
          </cell>
          <cell r="D7">
            <v>21493</v>
          </cell>
          <cell r="E7">
            <v>24504</v>
          </cell>
          <cell r="F7">
            <v>27066</v>
          </cell>
          <cell r="G7">
            <v>30472</v>
          </cell>
          <cell r="H7">
            <v>32781</v>
          </cell>
        </row>
        <row r="8">
          <cell r="B8">
            <v>26594</v>
          </cell>
          <cell r="C8">
            <v>26637</v>
          </cell>
          <cell r="D8">
            <v>27174</v>
          </cell>
          <cell r="E8">
            <v>28808</v>
          </cell>
          <cell r="F8">
            <v>26539</v>
          </cell>
          <cell r="G8">
            <v>25454</v>
          </cell>
          <cell r="H8">
            <v>23909</v>
          </cell>
        </row>
        <row r="9">
          <cell r="B9">
            <v>6563</v>
          </cell>
          <cell r="C9">
            <v>7217</v>
          </cell>
          <cell r="D9">
            <v>7114</v>
          </cell>
          <cell r="E9">
            <v>7621</v>
          </cell>
          <cell r="F9">
            <v>7124</v>
          </cell>
          <cell r="G9">
            <v>7010</v>
          </cell>
          <cell r="H9">
            <v>6850</v>
          </cell>
        </row>
        <row r="10">
          <cell r="B10">
            <v>40024</v>
          </cell>
          <cell r="C10">
            <v>41598</v>
          </cell>
          <cell r="D10">
            <v>44216</v>
          </cell>
          <cell r="E10">
            <v>48220</v>
          </cell>
          <cell r="F10">
            <v>45740</v>
          </cell>
          <cell r="G10">
            <v>46221</v>
          </cell>
          <cell r="H10">
            <v>46417</v>
          </cell>
        </row>
        <row r="11">
          <cell r="B11">
            <v>30111</v>
          </cell>
          <cell r="C11">
            <v>31721</v>
          </cell>
          <cell r="D11">
            <v>35207</v>
          </cell>
          <cell r="E11">
            <v>40007</v>
          </cell>
          <cell r="F11">
            <v>40731</v>
          </cell>
          <cell r="G11">
            <v>41564</v>
          </cell>
          <cell r="H11">
            <v>40679</v>
          </cell>
        </row>
        <row r="12">
          <cell r="B12">
            <v>3989</v>
          </cell>
          <cell r="C12">
            <v>6934</v>
          </cell>
          <cell r="D12">
            <v>7343</v>
          </cell>
          <cell r="E12">
            <v>8660</v>
          </cell>
          <cell r="F12">
            <v>8533</v>
          </cell>
          <cell r="G12">
            <v>8877</v>
          </cell>
          <cell r="H12">
            <v>9466</v>
          </cell>
        </row>
        <row r="13">
          <cell r="B13">
            <v>18655</v>
          </cell>
          <cell r="C13">
            <v>20079</v>
          </cell>
          <cell r="D13">
            <v>20891</v>
          </cell>
          <cell r="E13">
            <v>22403</v>
          </cell>
          <cell r="F13">
            <v>20823</v>
          </cell>
          <cell r="G13">
            <v>20002</v>
          </cell>
          <cell r="H13">
            <v>19597</v>
          </cell>
        </row>
        <row r="14">
          <cell r="B14">
            <v>11917</v>
          </cell>
          <cell r="C14">
            <v>12543</v>
          </cell>
          <cell r="D14">
            <v>12624</v>
          </cell>
          <cell r="E14">
            <v>12901</v>
          </cell>
          <cell r="F14">
            <v>11891</v>
          </cell>
          <cell r="G14">
            <v>11836</v>
          </cell>
          <cell r="H14">
            <v>11887</v>
          </cell>
        </row>
        <row r="15">
          <cell r="B15">
            <v>7129</v>
          </cell>
          <cell r="C15">
            <v>9297</v>
          </cell>
          <cell r="D15">
            <v>11193</v>
          </cell>
          <cell r="E15">
            <v>28635</v>
          </cell>
          <cell r="F15">
            <v>29672</v>
          </cell>
          <cell r="G15">
            <v>30689</v>
          </cell>
          <cell r="H15">
            <v>32260</v>
          </cell>
        </row>
        <row r="16">
          <cell r="B16">
            <v>16785</v>
          </cell>
          <cell r="C16">
            <v>22167</v>
          </cell>
          <cell r="D16">
            <v>22739</v>
          </cell>
          <cell r="E16">
            <v>14985</v>
          </cell>
          <cell r="F16">
            <v>14377</v>
          </cell>
          <cell r="G16">
            <v>14860</v>
          </cell>
          <cell r="H16">
            <v>14919</v>
          </cell>
        </row>
        <row r="17">
          <cell r="B17">
            <v>6701</v>
          </cell>
          <cell r="C17">
            <v>6888</v>
          </cell>
          <cell r="D17">
            <v>7475</v>
          </cell>
          <cell r="E17">
            <v>8773</v>
          </cell>
          <cell r="F17">
            <v>8413</v>
          </cell>
          <cell r="G17">
            <v>7967</v>
          </cell>
          <cell r="H17">
            <v>8942</v>
          </cell>
        </row>
        <row r="18">
          <cell r="B18">
            <v>3160</v>
          </cell>
          <cell r="C18">
            <v>3619</v>
          </cell>
          <cell r="D18">
            <v>3694</v>
          </cell>
          <cell r="E18">
            <v>4347</v>
          </cell>
          <cell r="F18">
            <v>4426</v>
          </cell>
          <cell r="G18">
            <v>4335</v>
          </cell>
          <cell r="H18">
            <v>4587</v>
          </cell>
        </row>
        <row r="19">
          <cell r="B19">
            <v>9271</v>
          </cell>
          <cell r="C19">
            <v>8341</v>
          </cell>
          <cell r="D19">
            <v>8869</v>
          </cell>
          <cell r="E19">
            <v>9738</v>
          </cell>
          <cell r="F19">
            <v>9439</v>
          </cell>
          <cell r="G19">
            <v>9099</v>
          </cell>
          <cell r="H19">
            <v>9314</v>
          </cell>
        </row>
        <row r="20">
          <cell r="B20">
            <v>7164</v>
          </cell>
          <cell r="C20">
            <v>8200</v>
          </cell>
          <cell r="D20">
            <v>9927</v>
          </cell>
          <cell r="E20">
            <v>13385</v>
          </cell>
          <cell r="F20">
            <v>13851</v>
          </cell>
          <cell r="G20">
            <v>14352</v>
          </cell>
          <cell r="H20">
            <v>15578</v>
          </cell>
        </row>
        <row r="21">
          <cell r="B21">
            <v>8454</v>
          </cell>
          <cell r="C21">
            <v>8982</v>
          </cell>
          <cell r="D21">
            <v>9650</v>
          </cell>
          <cell r="E21">
            <v>10606</v>
          </cell>
          <cell r="F21">
            <v>10844</v>
          </cell>
          <cell r="G21">
            <v>11138</v>
          </cell>
          <cell r="H21">
            <v>11440</v>
          </cell>
        </row>
        <row r="22">
          <cell r="B22">
            <v>16108</v>
          </cell>
          <cell r="C22">
            <v>14829</v>
          </cell>
          <cell r="D22">
            <v>12768</v>
          </cell>
          <cell r="E22">
            <v>13766</v>
          </cell>
          <cell r="F22">
            <v>10808</v>
          </cell>
          <cell r="G22">
            <v>10998</v>
          </cell>
          <cell r="H22">
            <v>7285</v>
          </cell>
        </row>
      </sheetData>
      <sheetData sheetId="10">
        <row r="2">
          <cell r="B2">
            <v>4067</v>
          </cell>
          <cell r="C2">
            <v>4253</v>
          </cell>
          <cell r="D2">
            <v>4679</v>
          </cell>
          <cell r="E2">
            <v>4925</v>
          </cell>
          <cell r="F2">
            <v>4783</v>
          </cell>
          <cell r="G2">
            <v>4773</v>
          </cell>
          <cell r="H2">
            <v>4606</v>
          </cell>
        </row>
        <row r="3">
          <cell r="B3">
            <v>336</v>
          </cell>
          <cell r="C3">
            <v>325</v>
          </cell>
          <cell r="D3">
            <v>357</v>
          </cell>
          <cell r="E3">
            <v>388</v>
          </cell>
          <cell r="F3">
            <v>392</v>
          </cell>
          <cell r="G3">
            <v>309</v>
          </cell>
          <cell r="H3">
            <v>295</v>
          </cell>
        </row>
        <row r="4">
          <cell r="B4">
            <v>10591</v>
          </cell>
          <cell r="C4">
            <v>10700</v>
          </cell>
          <cell r="D4">
            <v>12401</v>
          </cell>
          <cell r="E4">
            <v>14336</v>
          </cell>
          <cell r="F4">
            <v>16054</v>
          </cell>
          <cell r="G4">
            <v>18363</v>
          </cell>
          <cell r="H4">
            <v>20116</v>
          </cell>
        </row>
        <row r="5">
          <cell r="C5">
            <v>569</v>
          </cell>
          <cell r="D5">
            <v>553</v>
          </cell>
          <cell r="E5">
            <v>638</v>
          </cell>
          <cell r="F5">
            <v>965</v>
          </cell>
          <cell r="G5">
            <v>1594</v>
          </cell>
          <cell r="H5">
            <v>2045</v>
          </cell>
        </row>
        <row r="6">
          <cell r="C6">
            <v>1309</v>
          </cell>
          <cell r="D6">
            <v>1638</v>
          </cell>
          <cell r="E6">
            <v>2072</v>
          </cell>
          <cell r="F6">
            <v>2513</v>
          </cell>
          <cell r="G6">
            <v>2798</v>
          </cell>
          <cell r="H6">
            <v>2922</v>
          </cell>
        </row>
        <row r="7">
          <cell r="C7">
            <v>120</v>
          </cell>
          <cell r="D7">
            <v>122</v>
          </cell>
          <cell r="E7">
            <v>187</v>
          </cell>
          <cell r="F7">
            <v>167</v>
          </cell>
          <cell r="G7">
            <v>127</v>
          </cell>
          <cell r="H7">
            <v>161</v>
          </cell>
        </row>
        <row r="8">
          <cell r="B8">
            <v>292</v>
          </cell>
          <cell r="C8">
            <v>207</v>
          </cell>
          <cell r="D8">
            <v>280</v>
          </cell>
          <cell r="E8">
            <v>240</v>
          </cell>
          <cell r="F8">
            <v>192</v>
          </cell>
          <cell r="G8">
            <v>166</v>
          </cell>
          <cell r="H8">
            <v>138</v>
          </cell>
        </row>
        <row r="9">
          <cell r="B9">
            <v>933</v>
          </cell>
          <cell r="C9">
            <v>1372</v>
          </cell>
          <cell r="D9">
            <v>1463</v>
          </cell>
          <cell r="E9">
            <v>1718</v>
          </cell>
          <cell r="F9">
            <v>2000</v>
          </cell>
          <cell r="G9">
            <v>2342</v>
          </cell>
          <cell r="H9">
            <v>2498</v>
          </cell>
        </row>
      </sheetData>
      <sheetData sheetId="11">
        <row r="2">
          <cell r="B2">
            <v>15112</v>
          </cell>
          <cell r="C2">
            <v>17089</v>
          </cell>
          <cell r="D2">
            <v>19640</v>
          </cell>
          <cell r="E2">
            <v>21799</v>
          </cell>
          <cell r="F2">
            <v>22257</v>
          </cell>
          <cell r="G2">
            <v>23260</v>
          </cell>
          <cell r="H2">
            <v>22454</v>
          </cell>
        </row>
        <row r="3">
          <cell r="B3">
            <v>45</v>
          </cell>
          <cell r="C3">
            <v>81</v>
          </cell>
          <cell r="D3">
            <v>66</v>
          </cell>
          <cell r="E3">
            <v>73</v>
          </cell>
          <cell r="F3">
            <v>66</v>
          </cell>
          <cell r="G3">
            <v>64</v>
          </cell>
          <cell r="H3">
            <v>76</v>
          </cell>
        </row>
        <row r="4">
          <cell r="B4">
            <v>1167</v>
          </cell>
          <cell r="C4">
            <v>1082</v>
          </cell>
          <cell r="D4">
            <v>1240</v>
          </cell>
          <cell r="E4">
            <v>1153</v>
          </cell>
          <cell r="F4">
            <v>1265</v>
          </cell>
          <cell r="G4">
            <v>1303</v>
          </cell>
          <cell r="H4">
            <v>1254</v>
          </cell>
        </row>
        <row r="5">
          <cell r="B5">
            <v>4795</v>
          </cell>
          <cell r="C5">
            <v>5525</v>
          </cell>
          <cell r="D5">
            <v>5888</v>
          </cell>
          <cell r="E5">
            <v>6388</v>
          </cell>
          <cell r="F5">
            <v>6324</v>
          </cell>
          <cell r="G5">
            <v>5996</v>
          </cell>
          <cell r="H5">
            <v>5903</v>
          </cell>
        </row>
        <row r="6">
          <cell r="B6">
            <v>1226</v>
          </cell>
          <cell r="C6">
            <v>1609</v>
          </cell>
          <cell r="D6">
            <v>1933</v>
          </cell>
          <cell r="E6">
            <v>2424</v>
          </cell>
          <cell r="F6">
            <v>2792</v>
          </cell>
          <cell r="G6">
            <v>3050</v>
          </cell>
          <cell r="H6">
            <v>3132</v>
          </cell>
        </row>
        <row r="7">
          <cell r="B7">
            <v>300</v>
          </cell>
          <cell r="C7">
            <v>230</v>
          </cell>
          <cell r="D7">
            <v>188</v>
          </cell>
          <cell r="E7">
            <v>158</v>
          </cell>
          <cell r="F7">
            <v>233</v>
          </cell>
          <cell r="G7">
            <v>277</v>
          </cell>
          <cell r="H7">
            <v>311</v>
          </cell>
        </row>
        <row r="8">
          <cell r="B8">
            <v>3987</v>
          </cell>
          <cell r="C8">
            <v>2599</v>
          </cell>
          <cell r="D8">
            <v>2659</v>
          </cell>
          <cell r="E8">
            <v>4301</v>
          </cell>
          <cell r="F8">
            <v>3828</v>
          </cell>
          <cell r="G8">
            <v>3623</v>
          </cell>
          <cell r="H8">
            <v>3554</v>
          </cell>
        </row>
        <row r="9">
          <cell r="B9">
            <v>1359</v>
          </cell>
          <cell r="C9">
            <v>1284</v>
          </cell>
          <cell r="D9">
            <v>989</v>
          </cell>
          <cell r="E9">
            <v>986</v>
          </cell>
          <cell r="F9">
            <v>931</v>
          </cell>
          <cell r="G9">
            <v>748</v>
          </cell>
          <cell r="H9">
            <v>583</v>
          </cell>
        </row>
        <row r="10">
          <cell r="B10">
            <v>896</v>
          </cell>
          <cell r="C10">
            <v>880</v>
          </cell>
          <cell r="D10">
            <v>788</v>
          </cell>
          <cell r="E10">
            <v>620</v>
          </cell>
          <cell r="F10">
            <v>623</v>
          </cell>
          <cell r="G10">
            <v>560</v>
          </cell>
          <cell r="H10">
            <v>559</v>
          </cell>
        </row>
        <row r="11">
          <cell r="B11">
            <v>1224</v>
          </cell>
          <cell r="C11">
            <v>1342</v>
          </cell>
          <cell r="D11">
            <v>1816</v>
          </cell>
          <cell r="E11">
            <v>2105</v>
          </cell>
          <cell r="F11">
            <v>2412</v>
          </cell>
          <cell r="G11">
            <v>2683</v>
          </cell>
          <cell r="H11">
            <v>2853</v>
          </cell>
        </row>
      </sheetData>
      <sheetData sheetId="12">
        <row r="2">
          <cell r="B2">
            <v>4779</v>
          </cell>
          <cell r="C2">
            <v>4888</v>
          </cell>
          <cell r="D2">
            <v>4938</v>
          </cell>
          <cell r="E2">
            <v>5198</v>
          </cell>
          <cell r="F2">
            <v>4755</v>
          </cell>
          <cell r="G2">
            <v>4445</v>
          </cell>
          <cell r="H2">
            <v>3857</v>
          </cell>
        </row>
        <row r="3">
          <cell r="B3">
            <v>9</v>
          </cell>
          <cell r="C3">
            <v>21</v>
          </cell>
          <cell r="D3">
            <v>45</v>
          </cell>
          <cell r="E3">
            <v>37</v>
          </cell>
          <cell r="F3">
            <v>2</v>
          </cell>
          <cell r="G3">
            <v>4</v>
          </cell>
          <cell r="H3">
            <v>4</v>
          </cell>
        </row>
        <row r="4">
          <cell r="B4">
            <v>3144</v>
          </cell>
          <cell r="C4">
            <v>3210</v>
          </cell>
          <cell r="D4">
            <v>3260</v>
          </cell>
          <cell r="E4">
            <v>3577</v>
          </cell>
          <cell r="F4">
            <v>3314</v>
          </cell>
          <cell r="G4">
            <v>3132</v>
          </cell>
          <cell r="H4">
            <v>2907</v>
          </cell>
        </row>
        <row r="5">
          <cell r="C5">
            <v>208</v>
          </cell>
          <cell r="D5">
            <v>230</v>
          </cell>
          <cell r="E5">
            <v>318</v>
          </cell>
          <cell r="F5">
            <v>399</v>
          </cell>
          <cell r="G5">
            <v>419</v>
          </cell>
          <cell r="H5">
            <v>469</v>
          </cell>
        </row>
        <row r="6">
          <cell r="B6">
            <v>185</v>
          </cell>
          <cell r="C6">
            <v>189</v>
          </cell>
          <cell r="D6">
            <v>192</v>
          </cell>
          <cell r="E6">
            <v>198</v>
          </cell>
          <cell r="F6">
            <v>239</v>
          </cell>
          <cell r="G6">
            <v>184</v>
          </cell>
          <cell r="H6">
            <v>203</v>
          </cell>
        </row>
        <row r="7">
          <cell r="B7">
            <v>1723</v>
          </cell>
          <cell r="C7">
            <v>1607</v>
          </cell>
          <cell r="D7">
            <v>1581</v>
          </cell>
          <cell r="E7">
            <v>1692</v>
          </cell>
          <cell r="F7">
            <v>1586</v>
          </cell>
          <cell r="G7">
            <v>1625</v>
          </cell>
          <cell r="H7">
            <v>1579</v>
          </cell>
        </row>
        <row r="8">
          <cell r="B8">
            <v>98</v>
          </cell>
          <cell r="C8">
            <v>156</v>
          </cell>
          <cell r="D8">
            <v>154</v>
          </cell>
          <cell r="E8">
            <v>170</v>
          </cell>
          <cell r="F8">
            <v>196</v>
          </cell>
          <cell r="G8">
            <v>218</v>
          </cell>
          <cell r="H8">
            <v>277</v>
          </cell>
        </row>
        <row r="9">
          <cell r="B9">
            <v>2329</v>
          </cell>
          <cell r="C9">
            <v>2529</v>
          </cell>
          <cell r="D9">
            <v>2531</v>
          </cell>
          <cell r="E9">
            <v>2886</v>
          </cell>
          <cell r="F9">
            <v>2761</v>
          </cell>
          <cell r="G9">
            <v>2908</v>
          </cell>
          <cell r="H9">
            <v>2666</v>
          </cell>
        </row>
        <row r="10">
          <cell r="B10">
            <v>3684</v>
          </cell>
          <cell r="C10">
            <v>3893</v>
          </cell>
          <cell r="D10">
            <v>3536</v>
          </cell>
          <cell r="E10">
            <v>3474</v>
          </cell>
          <cell r="F10">
            <v>3039</v>
          </cell>
          <cell r="G10">
            <v>2769</v>
          </cell>
          <cell r="H10">
            <v>2338</v>
          </cell>
        </row>
        <row r="11">
          <cell r="B11">
            <v>532</v>
          </cell>
          <cell r="C11">
            <v>686</v>
          </cell>
          <cell r="D11">
            <v>715</v>
          </cell>
          <cell r="E11">
            <v>726</v>
          </cell>
          <cell r="F11">
            <v>664</v>
          </cell>
          <cell r="G11">
            <v>630</v>
          </cell>
          <cell r="H11">
            <v>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H26" sqref="H26"/>
    </sheetView>
  </sheetViews>
  <sheetFormatPr defaultColWidth="9.140625" defaultRowHeight="12.75"/>
  <sheetData>
    <row r="1" ht="12.75">
      <c r="A1" s="1" t="s">
        <v>14</v>
      </c>
    </row>
    <row r="3" ht="12.75">
      <c r="A3" s="1" t="s">
        <v>0</v>
      </c>
    </row>
    <row r="4" ht="12.75">
      <c r="A4" t="s">
        <v>1</v>
      </c>
    </row>
    <row r="5" ht="12.75">
      <c r="A5" t="s">
        <v>2</v>
      </c>
    </row>
    <row r="6" ht="12.75">
      <c r="A6" s="2" t="s">
        <v>3</v>
      </c>
    </row>
    <row r="7" ht="12.75">
      <c r="A7" s="2" t="s">
        <v>4</v>
      </c>
    </row>
    <row r="8" ht="12.75">
      <c r="A8" s="2" t="s">
        <v>5</v>
      </c>
    </row>
    <row r="9" ht="12.75">
      <c r="A9" t="s">
        <v>6</v>
      </c>
    </row>
    <row r="10" ht="12.75">
      <c r="A10" t="s">
        <v>7</v>
      </c>
    </row>
    <row r="11" ht="12.75">
      <c r="A11" s="2" t="s">
        <v>8</v>
      </c>
    </row>
    <row r="12" ht="12.75">
      <c r="A12" s="2" t="s">
        <v>9</v>
      </c>
    </row>
    <row r="13" ht="12.75">
      <c r="A13" s="2" t="s">
        <v>10</v>
      </c>
    </row>
    <row r="16" ht="12.75">
      <c r="A16" t="s">
        <v>11</v>
      </c>
    </row>
    <row r="17" ht="12.75">
      <c r="A17" t="s">
        <v>12</v>
      </c>
    </row>
    <row r="19" ht="12.75">
      <c r="A19" t="s">
        <v>84</v>
      </c>
    </row>
    <row r="20" ht="12.75">
      <c r="A20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2" sqref="B2"/>
    </sheetView>
  </sheetViews>
  <sheetFormatPr defaultColWidth="9.140625" defaultRowHeight="12.75"/>
  <cols>
    <col min="1" max="1" width="42.8515625" style="0" bestFit="1" customWidth="1"/>
  </cols>
  <sheetData>
    <row r="1" spans="1:8" ht="12.75">
      <c r="A1" s="3" t="s">
        <v>15</v>
      </c>
      <c r="B1" s="1">
        <f>'[1]Eng Trends'!B1</f>
        <v>1994</v>
      </c>
      <c r="C1" s="1">
        <f>'[1]Eng Trends'!C1</f>
        <v>1995</v>
      </c>
      <c r="D1" s="1">
        <f>'[1]Eng Trends'!D1</f>
        <v>1996</v>
      </c>
      <c r="E1" s="1">
        <f>'[1]Eng Trends'!E1</f>
        <v>1997</v>
      </c>
      <c r="F1" s="1">
        <f>'[1]Eng Trends'!F1</f>
        <v>1998</v>
      </c>
      <c r="G1" s="1">
        <f>'[1]Eng Trends'!G1</f>
        <v>1999</v>
      </c>
      <c r="H1" s="1">
        <f>'[1]Eng Trends'!H1</f>
        <v>2000</v>
      </c>
    </row>
    <row r="2" spans="1:8" ht="12.75">
      <c r="A2" s="2" t="s">
        <v>16</v>
      </c>
      <c r="B2" s="4">
        <f>'[1]Eng Trends'!B2/'[2]Eng Trends'!B2</f>
        <v>0.44089012517385257</v>
      </c>
      <c r="C2" s="4">
        <f>'[1]Eng Trends'!C2/'[2]Eng Trends'!C2</f>
        <v>0.3646816037735849</v>
      </c>
      <c r="D2" s="4">
        <f>'[1]Eng Trends'!D2/'[2]Eng Trends'!D2</f>
        <v>0.3552828494462736</v>
      </c>
      <c r="E2" s="4">
        <f>'[1]Eng Trends'!E2/'[2]Eng Trends'!E2</f>
        <v>0.7589018755096494</v>
      </c>
      <c r="F2" s="4">
        <f>'[1]Eng Trends'!F2/'[2]Eng Trends'!F2</f>
        <v>0.3240206498633465</v>
      </c>
      <c r="G2" s="4">
        <f>'[1]Eng Trends'!G2/'[2]Eng Trends'!G2</f>
        <v>0.3569023569023569</v>
      </c>
      <c r="H2" s="4">
        <f>'[1]Eng Trends'!H2/'[2]Eng Trends'!H2</f>
        <v>0.37266643184219794</v>
      </c>
    </row>
    <row r="3" spans="1:8" ht="12.75">
      <c r="A3" s="2" t="s">
        <v>17</v>
      </c>
      <c r="B3" s="4">
        <f>'[1]Eng Trends'!B3/'[2]Eng Trends'!B3</f>
        <v>1.3428045251249672</v>
      </c>
      <c r="C3" s="4">
        <f>'[1]Eng Trends'!C3/'[2]Eng Trends'!C3</f>
        <v>1.1998942358540454</v>
      </c>
      <c r="D3" s="4">
        <f>'[1]Eng Trends'!D3/'[2]Eng Trends'!D3</f>
        <v>1.11090573012939</v>
      </c>
      <c r="E3" s="4">
        <f>'[1]Eng Trends'!E3/'[2]Eng Trends'!E3</f>
        <v>0.8275408109531333</v>
      </c>
      <c r="F3" s="4">
        <f>'[1]Eng Trends'!F3/'[2]Eng Trends'!F3</f>
        <v>0.9956609777263523</v>
      </c>
      <c r="G3" s="4">
        <f>'[1]Eng Trends'!G3/'[2]Eng Trends'!G3</f>
        <v>0.9706901985502678</v>
      </c>
      <c r="H3" s="4">
        <f>'[1]Eng Trends'!H3/'[2]Eng Trends'!H3</f>
        <v>0.9850796880298406</v>
      </c>
    </row>
    <row r="4" spans="1:8" ht="12.75">
      <c r="A4" s="2" t="s">
        <v>18</v>
      </c>
      <c r="C4" s="4">
        <f>'[1]Eng Trends'!C4/'[2]Eng Trends'!C4</f>
        <v>1.2023833568975963</v>
      </c>
      <c r="D4" s="4">
        <f>'[1]Eng Trends'!D4/'[2]Eng Trends'!D4</f>
        <v>1.1374563784412564</v>
      </c>
      <c r="E4" s="4">
        <f>'[1]Eng Trends'!E4/'[2]Eng Trends'!E4</f>
        <v>0.8637735849056604</v>
      </c>
      <c r="F4" s="4">
        <f>'[1]Eng Trends'!F4/'[2]Eng Trends'!F4</f>
        <v>1.0890359168241965</v>
      </c>
      <c r="G4" s="4">
        <f>'[1]Eng Trends'!G4/'[2]Eng Trends'!G4</f>
        <v>1.079033579033579</v>
      </c>
      <c r="H4" s="4">
        <f>'[1]Eng Trends'!H4/'[2]Eng Trends'!H4</f>
        <v>1.103919372900336</v>
      </c>
    </row>
    <row r="5" spans="1:8" ht="12.75">
      <c r="A5" s="2" t="s">
        <v>19</v>
      </c>
      <c r="B5" s="4">
        <f>'[1]Eng Trends'!B4/'[2]Eng Trends'!B4</f>
        <v>1.1928529811613906</v>
      </c>
      <c r="C5" s="4">
        <f>'[1]Eng Trends'!C5/'[2]Eng Trends'!C5</f>
        <v>1.2613827993254638</v>
      </c>
      <c r="D5" s="4">
        <f>'[1]Eng Trends'!D5/'[2]Eng Trends'!D5</f>
        <v>1.3341423948220066</v>
      </c>
      <c r="E5" s="4">
        <f>'[1]Eng Trends'!E5/'[2]Eng Trends'!E5</f>
        <v>0.8900602409638554</v>
      </c>
      <c r="F5" s="4">
        <f>'[1]Eng Trends'!F5/'[2]Eng Trends'!F5</f>
        <v>1.2949176807444525</v>
      </c>
      <c r="G5" s="4">
        <f>'[1]Eng Trends'!G5/'[2]Eng Trends'!G5</f>
        <v>1.2605820105820107</v>
      </c>
      <c r="H5" s="4">
        <f>'[1]Eng Trends'!H5/'[2]Eng Trends'!H5</f>
        <v>1.2887367766023647</v>
      </c>
    </row>
    <row r="6" spans="1:8" ht="12.75">
      <c r="A6" s="2" t="s">
        <v>20</v>
      </c>
      <c r="B6" s="4">
        <f>'[1]Eng Trends'!B6/'[2]Eng Trends'!B6</f>
        <v>1.0304347826086957</v>
      </c>
      <c r="C6" s="4">
        <f>'[1]Eng Trends'!C6/'[2]Eng Trends'!C6</f>
        <v>0.29430379746835444</v>
      </c>
      <c r="D6" s="4">
        <f>'[1]Eng Trends'!D6/'[2]Eng Trends'!D6</f>
        <v>0.2673611111111111</v>
      </c>
      <c r="E6" s="4">
        <f>'[1]Eng Trends'!E6/'[2]Eng Trends'!E6</f>
        <v>0.9169960474308301</v>
      </c>
      <c r="F6" s="4">
        <f>'[1]Eng Trends'!F6/'[2]Eng Trends'!F6</f>
        <v>0.23430962343096234</v>
      </c>
      <c r="G6" s="4">
        <f>'[1]Eng Trends'!G6/'[2]Eng Trends'!G6</f>
        <v>0.3574660633484163</v>
      </c>
      <c r="H6" s="4">
        <f>'[1]Eng Trends'!H6/'[2]Eng Trends'!H6</f>
        <v>0.38222222222222224</v>
      </c>
    </row>
    <row r="7" spans="1:8" ht="12.75">
      <c r="A7" s="2" t="s">
        <v>21</v>
      </c>
      <c r="B7" s="4">
        <f>'[1]Eng Trends'!B7/'[2]Eng Trends'!B7</f>
        <v>1.0813501699854298</v>
      </c>
      <c r="C7" s="4">
        <f>'[1]Eng Trends'!C7/'[2]Eng Trends'!C7</f>
        <v>0.9533651298357181</v>
      </c>
      <c r="D7" s="4">
        <f>'[1]Eng Trends'!D7/'[2]Eng Trends'!D7</f>
        <v>0.860720248032435</v>
      </c>
      <c r="E7" s="4">
        <f>'[1]Eng Trends'!E7/'[2]Eng Trends'!E7</f>
        <v>0.8074795308696614</v>
      </c>
      <c r="F7" s="4">
        <f>'[1]Eng Trends'!F7/'[2]Eng Trends'!F7</f>
        <v>0.8340818363273453</v>
      </c>
      <c r="G7" s="4">
        <f>'[1]Eng Trends'!G7/'[2]Eng Trends'!G7</f>
        <v>0.7333659491193738</v>
      </c>
      <c r="H7" s="4">
        <f>'[1]Eng Trends'!H7/'[2]Eng Trends'!H7</f>
        <v>0.7769035532994923</v>
      </c>
    </row>
    <row r="8" spans="1:8" ht="12.75">
      <c r="A8" s="2" t="s">
        <v>22</v>
      </c>
      <c r="B8" s="4">
        <f>'[1]Eng Trends'!B8/'[2]Eng Trends'!B8</f>
        <v>0.8522443890274314</v>
      </c>
      <c r="C8" s="4">
        <f>'[1]Eng Trends'!C8/'[2]Eng Trends'!C8</f>
        <v>0.7013251783893986</v>
      </c>
      <c r="D8" s="4">
        <f>'[1]Eng Trends'!D8/'[2]Eng Trends'!D8</f>
        <v>0.7319587628865979</v>
      </c>
      <c r="E8" s="4">
        <f>'[1]Eng Trends'!E8/'[2]Eng Trends'!E8</f>
        <v>0.8171683389074693</v>
      </c>
      <c r="F8" s="4">
        <f>'[1]Eng Trends'!F8/'[2]Eng Trends'!F8</f>
        <v>0.624620982413584</v>
      </c>
      <c r="G8" s="4">
        <f>'[1]Eng Trends'!G8/'[2]Eng Trends'!G8</f>
        <v>0.6916771752837326</v>
      </c>
      <c r="H8" s="4">
        <f>'[1]Eng Trends'!H8/'[2]Eng Trends'!H8</f>
        <v>0.6310734463276836</v>
      </c>
    </row>
    <row r="9" spans="1:8" ht="12.75">
      <c r="A9" s="2" t="s">
        <v>23</v>
      </c>
      <c r="B9" s="4">
        <f>'[1]Eng Trends'!B9/'[2]Eng Trends'!B9</f>
        <v>0.9278815196394076</v>
      </c>
      <c r="C9" s="4">
        <f>'[1]Eng Trends'!C9/'[2]Eng Trends'!C9</f>
        <v>0.9369918699186992</v>
      </c>
      <c r="D9" s="4">
        <f>'[1]Eng Trends'!D9/'[2]Eng Trends'!D9</f>
        <v>0.8843085106382979</v>
      </c>
      <c r="E9" s="4">
        <f>'[1]Eng Trends'!E9/'[2]Eng Trends'!E9</f>
        <v>0.853566958698373</v>
      </c>
      <c r="F9" s="4">
        <f>'[1]Eng Trends'!F9/'[2]Eng Trends'!F9</f>
        <v>0.7967806841046278</v>
      </c>
      <c r="G9" s="4">
        <f>'[1]Eng Trends'!G9/'[2]Eng Trends'!G9</f>
        <v>0.8404009252120278</v>
      </c>
      <c r="H9" s="4">
        <f>'[1]Eng Trends'!H9/'[2]Eng Trends'!H9</f>
        <v>0.875</v>
      </c>
    </row>
    <row r="10" spans="1:8" ht="12.75">
      <c r="A10" s="2" t="s">
        <v>24</v>
      </c>
      <c r="B10" s="4">
        <f>'[1]Eng Trends'!B10/'[2]Eng Trends'!B10</f>
        <v>1.0695897023330652</v>
      </c>
      <c r="C10" s="4">
        <f>'[1]Eng Trends'!C10/'[2]Eng Trends'!C10</f>
        <v>1.1157523905385003</v>
      </c>
      <c r="D10" s="4">
        <f>'[1]Eng Trends'!D10/'[2]Eng Trends'!D10</f>
        <v>0.9844020797227037</v>
      </c>
      <c r="E10" s="4">
        <f>'[1]Eng Trends'!E10/'[2]Eng Trends'!E10</f>
        <v>0.813746695505888</v>
      </c>
      <c r="F10" s="4">
        <f>'[1]Eng Trends'!F10/'[2]Eng Trends'!F10</f>
        <v>0.8621908127208481</v>
      </c>
      <c r="G10" s="4">
        <f>'[1]Eng Trends'!G10/'[2]Eng Trends'!G10</f>
        <v>0.7730680507497116</v>
      </c>
      <c r="H10" s="4">
        <f>'[1]Eng Trends'!H10/'[2]Eng Trends'!H10</f>
        <v>0.7472781260310128</v>
      </c>
    </row>
    <row r="11" spans="1:8" ht="12.75">
      <c r="A11" s="2" t="s">
        <v>25</v>
      </c>
      <c r="B11" s="4">
        <f>'[1]Eng Trends'!B11/'[2]Eng Trends'!B11</f>
        <v>0.549618320610687</v>
      </c>
      <c r="C11" s="4">
        <f>'[1]Eng Trends'!C11/'[2]Eng Trends'!C11</f>
        <v>0.5338345864661654</v>
      </c>
      <c r="D11" s="4">
        <f>'[1]Eng Trends'!D11/'[2]Eng Trends'!D11</f>
        <v>0.5824175824175825</v>
      </c>
      <c r="E11" s="4">
        <f>'[1]Eng Trends'!E11/'[2]Eng Trends'!E11</f>
        <v>0.847953216374269</v>
      </c>
      <c r="F11" s="4">
        <f>'[1]Eng Trends'!F11/'[2]Eng Trends'!F11</f>
        <v>0.22096317280453256</v>
      </c>
      <c r="G11" s="4">
        <f>'[1]Eng Trends'!G11/'[2]Eng Trends'!G11</f>
        <v>0.5454545454545454</v>
      </c>
      <c r="H11" s="4">
        <f>'[1]Eng Trends'!H11/'[2]Eng Trends'!H11</f>
        <v>0.4727272727272727</v>
      </c>
    </row>
    <row r="12" spans="1:8" ht="12.75">
      <c r="A12" s="2" t="s">
        <v>26</v>
      </c>
      <c r="B12" s="4">
        <f>'[1]Eng Trends'!B12/'[2]Eng Trends'!B12</f>
        <v>0.39285714285714285</v>
      </c>
      <c r="C12" s="4">
        <f>'[1]Eng Trends'!C12/'[2]Eng Trends'!C12</f>
        <v>0.15555555555555556</v>
      </c>
      <c r="D12" s="4">
        <f>'[1]Eng Trends'!D12/'[2]Eng Trends'!D12</f>
        <v>0.38461538461538464</v>
      </c>
      <c r="E12" s="4">
        <f>'[1]Eng Trends'!E12/'[2]Eng Trends'!E12</f>
        <v>0.7222222222222222</v>
      </c>
      <c r="F12" s="4">
        <f>'[1]Eng Trends'!F12/'[2]Eng Trends'!F12</f>
        <v>0.12903225806451613</v>
      </c>
      <c r="G12" s="4">
        <f>'[1]Eng Trends'!G12/'[2]Eng Trends'!G12</f>
        <v>0.13157894736842105</v>
      </c>
      <c r="H12" s="4">
        <f>'[1]Eng Trends'!H12/'[2]Eng Trends'!H12</f>
        <v>0.038461538461538464</v>
      </c>
    </row>
    <row r="13" spans="1:8" ht="12.75">
      <c r="A13" s="2" t="s">
        <v>27</v>
      </c>
      <c r="B13" s="4">
        <f>'[1]Eng Trends'!B13/'[2]Eng Trends'!B13</f>
        <v>1.25</v>
      </c>
      <c r="C13" s="4">
        <f>'[1]Eng Trends'!C13/'[2]Eng Trends'!C13</f>
        <v>0.6</v>
      </c>
      <c r="D13" s="4">
        <f>'[1]Eng Trends'!D13/'[2]Eng Trends'!D13</f>
        <v>1.25</v>
      </c>
      <c r="E13" s="4">
        <f>'[1]Eng Trends'!E13/'[2]Eng Trends'!E13</f>
        <v>0.9285714285714286</v>
      </c>
      <c r="F13" s="4">
        <f>'[1]Eng Trends'!F13/'[2]Eng Trends'!F13</f>
        <v>0.3333333333333333</v>
      </c>
      <c r="G13" s="4">
        <f>'[1]Eng Trends'!G13/'[2]Eng Trends'!G13</f>
        <v>0.25</v>
      </c>
      <c r="H13" s="4">
        <f>'[1]Eng Trends'!H13/'[2]Eng Trends'!H13</f>
        <v>0.14285714285714285</v>
      </c>
    </row>
    <row r="14" spans="1:8" ht="12.75">
      <c r="A14" s="2" t="s">
        <v>28</v>
      </c>
      <c r="B14" s="4">
        <f>'[1]Eng Trends'!B14/'[2]Eng Trends'!B14</f>
        <v>1.03099173553719</v>
      </c>
      <c r="C14" s="4">
        <f>'[1]Eng Trends'!C14/'[2]Eng Trends'!C14</f>
        <v>1.1782729805013927</v>
      </c>
      <c r="D14" s="4">
        <f>'[1]Eng Trends'!D14/'[2]Eng Trends'!D14</f>
        <v>0.8333333333333334</v>
      </c>
      <c r="E14" s="4">
        <f>'[1]Eng Trends'!E14/'[2]Eng Trends'!E14</f>
        <v>0.8338870431893688</v>
      </c>
      <c r="F14" s="4">
        <f>'[1]Eng Trends'!F14/'[2]Eng Trends'!F14</f>
        <v>0.47304832713754646</v>
      </c>
      <c r="G14" s="4">
        <f>'[1]Eng Trends'!G14/'[2]Eng Trends'!G14</f>
        <v>0.68</v>
      </c>
      <c r="H14" s="4">
        <f>'[1]Eng Trends'!H14/'[2]Eng Trends'!H14</f>
        <v>0.5442359249329759</v>
      </c>
    </row>
    <row r="15" spans="1:8" ht="12.75">
      <c r="A15" s="2" t="s">
        <v>29</v>
      </c>
      <c r="B15" s="4">
        <f>'[1]Eng Trends'!B15/'[2]Eng Trends'!B15</f>
        <v>0.7415506958250497</v>
      </c>
      <c r="C15" s="4">
        <f>'[1]Eng Trends'!C15/'[2]Eng Trends'!C15</f>
        <v>0.5536992840095465</v>
      </c>
      <c r="D15" s="4">
        <f>'[1]Eng Trends'!D15/'[2]Eng Trends'!D15</f>
        <v>0.5328282828282829</v>
      </c>
      <c r="E15" s="4">
        <f>'[1]Eng Trends'!E15/'[2]Eng Trends'!E15</f>
        <v>0.8215859030837004</v>
      </c>
      <c r="F15" s="4">
        <f>'[1]Eng Trends'!F15/'[2]Eng Trends'!F15</f>
        <v>0.30117647058823527</v>
      </c>
      <c r="G15" s="4">
        <f>'[1]Eng Trends'!G15/'[2]Eng Trends'!G15</f>
        <v>0.5746031746031746</v>
      </c>
      <c r="H15" s="4">
        <f>'[1]Eng Trends'!H15/'[2]Eng Trends'!H15</f>
        <v>0.7711864406779662</v>
      </c>
    </row>
    <row r="16" spans="1:8" ht="12.75">
      <c r="A16" s="2" t="s">
        <v>30</v>
      </c>
      <c r="B16" s="4">
        <f>'[1]Eng Trends'!B16/'[2]Eng Trends'!B16</f>
        <v>1.3802281368821292</v>
      </c>
      <c r="C16" s="4">
        <f>'[1]Eng Trends'!C16/'[2]Eng Trends'!C16</f>
        <v>1.1935483870967742</v>
      </c>
      <c r="D16" s="4">
        <f>'[1]Eng Trends'!D16/'[2]Eng Trends'!D16</f>
        <v>1.1222570532915361</v>
      </c>
      <c r="E16" s="4">
        <f>'[1]Eng Trends'!E16/'[2]Eng Trends'!E16</f>
        <v>0.8558139534883721</v>
      </c>
      <c r="F16" s="4">
        <f>'[1]Eng Trends'!F16/'[2]Eng Trends'!F16</f>
        <v>0.5100133511348465</v>
      </c>
      <c r="G16" s="4">
        <f>'[1]Eng Trends'!G16/'[2]Eng Trends'!G16</f>
        <v>0.9073569482288828</v>
      </c>
      <c r="H16" s="4">
        <f>'[1]Eng Trends'!H16/'[2]Eng Trends'!H16</f>
        <v>0.8598382749326146</v>
      </c>
    </row>
    <row r="17" spans="1:8" ht="12.75">
      <c r="A17" s="2" t="s">
        <v>31</v>
      </c>
      <c r="B17" s="4">
        <f>'[1]Eng Trends'!B17/'[2]Eng Trends'!B17</f>
        <v>0.7004830917874396</v>
      </c>
      <c r="C17" s="4">
        <f>'[1]Eng Trends'!C17/'[2]Eng Trends'!C17</f>
        <v>0.6172839506172839</v>
      </c>
      <c r="D17" s="4">
        <f>'[1]Eng Trends'!D17/'[2]Eng Trends'!D17</f>
        <v>0.7914438502673797</v>
      </c>
      <c r="E17" s="4">
        <f>'[1]Eng Trends'!E17/'[2]Eng Trends'!E17</f>
        <v>0.7682403433476395</v>
      </c>
      <c r="F17" s="4">
        <f>'[1]Eng Trends'!F17/'[2]Eng Trends'!F17</f>
        <v>0.28095238095238095</v>
      </c>
      <c r="G17" s="4">
        <f>'[1]Eng Trends'!G17/'[2]Eng Trends'!G17</f>
        <v>0.6302083333333334</v>
      </c>
      <c r="H17" s="4">
        <f>'[1]Eng Trends'!H17/'[2]Eng Trends'!H17</f>
        <v>0.6962962962962963</v>
      </c>
    </row>
    <row r="18" spans="1:8" ht="12.75">
      <c r="A18" s="2" t="s">
        <v>32</v>
      </c>
      <c r="B18" s="4">
        <f>'[1]Eng Trends'!B18/'[2]Eng Trends'!B18</f>
        <v>0.18010752688172044</v>
      </c>
      <c r="C18" s="4">
        <f>'[1]Eng Trends'!C18/'[2]Eng Trends'!C18</f>
        <v>0.25219941348973607</v>
      </c>
      <c r="D18" s="4">
        <f>'[1]Eng Trends'!D18/'[2]Eng Trends'!D18</f>
        <v>0.24808184143222506</v>
      </c>
      <c r="E18" s="4">
        <f>'[1]Eng Trends'!E18/'[2]Eng Trends'!E18</f>
        <v>0.7671232876712328</v>
      </c>
      <c r="F18" s="4">
        <f>'[1]Eng Trends'!F18/'[2]Eng Trends'!F18</f>
        <v>0.09529553679131483</v>
      </c>
      <c r="G18" s="4">
        <f>'[1]Eng Trends'!G18/'[2]Eng Trends'!G18</f>
        <v>0.23529411764705882</v>
      </c>
      <c r="H18" s="4">
        <f>'[1]Eng Trends'!H18/'[2]Eng Trends'!H18</f>
        <v>0.4126506024096386</v>
      </c>
    </row>
    <row r="19" ht="12.75">
      <c r="A19" s="2" t="s">
        <v>33</v>
      </c>
    </row>
    <row r="20" ht="12.75">
      <c r="A20" s="3" t="s">
        <v>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4" sqref="B4"/>
    </sheetView>
  </sheetViews>
  <sheetFormatPr defaultColWidth="9.140625" defaultRowHeight="12.75"/>
  <cols>
    <col min="1" max="1" width="44.7109375" style="0" bestFit="1" customWidth="1"/>
  </cols>
  <sheetData>
    <row r="1" spans="2:8" ht="12.75">
      <c r="B1" s="5">
        <f>'[1]General Trends'!B1</f>
        <v>1994</v>
      </c>
      <c r="C1" s="5">
        <f>'[1]General Trends'!C1</f>
        <v>1995</v>
      </c>
      <c r="D1" s="5">
        <f>'[1]General Trends'!D1</f>
        <v>1996</v>
      </c>
      <c r="E1" s="5">
        <f>'[1]General Trends'!E1</f>
        <v>1997</v>
      </c>
      <c r="F1" s="5">
        <f>'[1]General Trends'!F1</f>
        <v>1998</v>
      </c>
      <c r="G1" s="5">
        <f>'[1]General Trends'!G1</f>
        <v>1999</v>
      </c>
      <c r="H1" s="5">
        <f>'[1]General Trends'!H1</f>
        <v>2000</v>
      </c>
    </row>
    <row r="2" spans="1:8" ht="12.75">
      <c r="A2" s="3" t="s">
        <v>35</v>
      </c>
      <c r="B2" s="4">
        <f>'[1]General Trends'!B2/'[2]General Trends'!B2</f>
        <v>2.3841264387562275</v>
      </c>
      <c r="C2" s="4">
        <f>'[1]General Trends'!C2/'[2]General Trends'!C2</f>
        <v>2.484366812227074</v>
      </c>
      <c r="D2" s="4">
        <f>'[1]General Trends'!D2/'[2]General Trends'!D2</f>
        <v>2.384852416477457</v>
      </c>
      <c r="E2" s="4">
        <f>'[1]General Trends'!E2/'[2]General Trends'!E2</f>
        <v>0.9319047619047619</v>
      </c>
      <c r="F2" s="4">
        <f>'[1]General Trends'!F2/'[2]General Trends'!F2</f>
        <v>2.1862513764354254</v>
      </c>
      <c r="G2" s="4">
        <f>'[1]General Trends'!G2/'[2]General Trends'!G2</f>
        <v>1.9053933253873658</v>
      </c>
      <c r="H2" s="4">
        <f>'[1]General Trends'!H2/'[2]General Trends'!H2</f>
        <v>1.6771243669105234</v>
      </c>
    </row>
    <row r="3" spans="1:8" ht="12.75">
      <c r="A3" s="3" t="s">
        <v>36</v>
      </c>
      <c r="B3" s="4">
        <f>'[1]General Trends'!B3/'[2]General Trends'!B3</f>
        <v>1.7504944692696505</v>
      </c>
      <c r="C3" s="4">
        <f>'[1]General Trends'!C3/'[2]General Trends'!C3</f>
        <v>1.6365583025111934</v>
      </c>
      <c r="D3" s="4">
        <f>'[1]General Trends'!D3/'[2]General Trends'!D3</f>
        <v>1.4949656479507225</v>
      </c>
      <c r="E3" s="4">
        <f>'[1]General Trends'!E3/'[2]General Trends'!E3</f>
        <v>0.8269390976454597</v>
      </c>
      <c r="F3" s="4">
        <f>'[1]General Trends'!F3/'[2]General Trends'!F3</f>
        <v>1.4266306640789808</v>
      </c>
      <c r="G3" s="4">
        <f>'[1]General Trends'!G3/'[2]General Trends'!G3</f>
        <v>1.3595342637603889</v>
      </c>
      <c r="H3" s="4">
        <f>'[1]General Trends'!H3/'[2]General Trends'!H3</f>
        <v>1.3271785633866247</v>
      </c>
    </row>
    <row r="4" spans="1:8" ht="12.75">
      <c r="A4" s="3" t="s">
        <v>37</v>
      </c>
      <c r="B4" s="4">
        <f>'[1]General Trends'!B4/'[2]General Trends'!B4</f>
        <v>1.2869707986396153</v>
      </c>
      <c r="C4" s="4">
        <f>'[1]General Trends'!C4/'[2]General Trends'!C4</f>
        <v>1.2001216208745646</v>
      </c>
      <c r="D4" s="4">
        <f>'[1]General Trends'!D4/'[2]General Trends'!D4</f>
        <v>1.1685284366233104</v>
      </c>
      <c r="E4" s="4">
        <f>'[1]General Trends'!E4/'[2]General Trends'!E4</f>
        <v>0.8390599230346344</v>
      </c>
      <c r="F4" s="4">
        <f>'[1]General Trends'!F4/'[2]General Trends'!F4</f>
        <v>1.1328664381860627</v>
      </c>
      <c r="G4" s="4">
        <f>'[1]General Trends'!G4/'[2]General Trends'!G4</f>
        <v>1.084511952191235</v>
      </c>
      <c r="H4" s="4">
        <f>'[1]General Trends'!H4/'[2]General Trends'!H4</f>
        <v>1.0387620497209538</v>
      </c>
    </row>
    <row r="5" spans="1:8" ht="12.75">
      <c r="A5" s="3" t="s">
        <v>38</v>
      </c>
      <c r="B5" s="4">
        <f>'[1]General Trends'!B5/'[2]General Trends'!B5</f>
        <v>1.6147278548559232</v>
      </c>
      <c r="C5" s="4">
        <f>'[1]General Trends'!C5/'[2]General Trends'!C5</f>
        <v>1.7157579787234043</v>
      </c>
      <c r="D5" s="4">
        <f>'[1]General Trends'!D5/'[2]General Trends'!D5</f>
        <v>1.6585127201565557</v>
      </c>
      <c r="E5" s="4">
        <f>'[1]General Trends'!E5/'[2]General Trends'!E5</f>
        <v>0.8419462073133878</v>
      </c>
      <c r="F5" s="4">
        <f>'[1]General Trends'!F5/'[2]General Trends'!F5</f>
        <v>1.5942857142857143</v>
      </c>
      <c r="G5" s="4">
        <f>'[1]General Trends'!G5/'[2]General Trends'!G5</f>
        <v>1.5290284360189574</v>
      </c>
      <c r="H5" s="4">
        <f>'[1]General Trends'!H5/'[2]General Trends'!H5</f>
        <v>1.6496188055908514</v>
      </c>
    </row>
    <row r="6" spans="1:8" ht="12.75">
      <c r="A6" s="3" t="s">
        <v>39</v>
      </c>
      <c r="B6" s="4">
        <f>'[1]General Trends'!B6/'[2]General Trends'!B6</f>
        <v>1.01280106776679</v>
      </c>
      <c r="C6" s="4">
        <f>'[1]General Trends'!C6/'[2]General Trends'!C6</f>
        <v>0.9454189912003221</v>
      </c>
      <c r="D6" s="4">
        <f>'[1]General Trends'!D6/'[2]General Trends'!D6</f>
        <v>0.8874403445466186</v>
      </c>
      <c r="E6" s="4">
        <f>'[1]General Trends'!E6/'[2]General Trends'!E6</f>
        <v>0.8549463777631867</v>
      </c>
      <c r="F6" s="4">
        <f>'[1]General Trends'!F6/'[2]General Trends'!F6</f>
        <v>0.8874668239457387</v>
      </c>
      <c r="G6" s="4">
        <f>'[1]General Trends'!G6/'[2]General Trends'!G6</f>
        <v>0.8632912942328884</v>
      </c>
      <c r="H6" s="4">
        <f>'[1]General Trends'!H6/'[2]General Trends'!H6</f>
        <v>0.8851787153990862</v>
      </c>
    </row>
    <row r="7" spans="1:8" ht="12.75">
      <c r="A7" s="3" t="s">
        <v>40</v>
      </c>
      <c r="B7" s="4">
        <f>'[1]General Trends'!B7/'[2]General Trends'!B7</f>
        <v>1.2206054627288982</v>
      </c>
      <c r="C7" s="4">
        <f>'[1]General Trends'!C7/'[2]General Trends'!C7</f>
        <v>1.0998674091752851</v>
      </c>
      <c r="D7" s="4">
        <f>'[1]General Trends'!D7/'[2]General Trends'!D7</f>
        <v>1.042292839529149</v>
      </c>
      <c r="E7" s="4">
        <f>'[1]General Trends'!E7/'[2]General Trends'!E7</f>
        <v>0.8132141691152465</v>
      </c>
      <c r="F7" s="4">
        <f>'[1]General Trends'!F7/'[2]General Trends'!F7</f>
        <v>1.0282272962388237</v>
      </c>
      <c r="G7" s="4">
        <f>'[1]General Trends'!G7/'[2]General Trends'!G7</f>
        <v>1.0475518508794959</v>
      </c>
      <c r="H7" s="4">
        <f>'[1]General Trends'!H7/'[2]General Trends'!H7</f>
        <v>1.075775601720509</v>
      </c>
    </row>
    <row r="8" spans="1:8" ht="12.75">
      <c r="A8" s="3" t="s">
        <v>15</v>
      </c>
      <c r="B8" s="4">
        <f>'[1]General Trends'!B8/'[2]General Trends'!B8</f>
        <v>1.1495074076859442</v>
      </c>
      <c r="C8" s="4">
        <f>'[1]General Trends'!C8/'[2]General Trends'!C8</f>
        <v>1.063933626159102</v>
      </c>
      <c r="D8" s="4">
        <f>'[1]General Trends'!D8/'[2]General Trends'!D8</f>
        <v>1.0085375726797674</v>
      </c>
      <c r="E8" s="4">
        <f>'[1]General Trends'!E8/'[2]General Trends'!E8</f>
        <v>0.8238683698972508</v>
      </c>
      <c r="F8" s="4">
        <f>'[1]General Trends'!F8/'[2]General Trends'!F8</f>
        <v>0.9358302875014131</v>
      </c>
      <c r="G8" s="4">
        <f>'[1]General Trends'!G8/'[2]General Trends'!G8</f>
        <v>0.9129802781488174</v>
      </c>
      <c r="H8" s="4">
        <f>'[1]General Trends'!H8/'[2]General Trends'!H8</f>
        <v>0.9278514366974779</v>
      </c>
    </row>
    <row r="9" spans="1:8" ht="12.75">
      <c r="A9" s="3" t="s">
        <v>41</v>
      </c>
      <c r="B9" s="4">
        <f>'[1]General Trends'!B9/'[2]General Trends'!B9</f>
        <v>1.3021484077403627</v>
      </c>
      <c r="C9" s="4">
        <f>'[1]General Trends'!C9/'[2]General Trends'!C9</f>
        <v>1.154912013301926</v>
      </c>
      <c r="D9" s="4">
        <f>'[1]General Trends'!D9/'[2]General Trends'!D9</f>
        <v>1.0712679224065222</v>
      </c>
      <c r="E9" s="4">
        <f>'[1]General Trends'!E9/'[2]General Trends'!E9</f>
        <v>0.8290250623277785</v>
      </c>
      <c r="F9" s="4">
        <f>'[1]General Trends'!F9/'[2]General Trends'!F9</f>
        <v>0.9701010668163953</v>
      </c>
      <c r="G9" s="4">
        <f>'[1]General Trends'!G9/'[2]General Trends'!G9</f>
        <v>0.8994293865905849</v>
      </c>
      <c r="H9" s="4">
        <f>'[1]General Trends'!H9/'[2]General Trends'!H9</f>
        <v>0.9018978102189781</v>
      </c>
    </row>
    <row r="10" spans="1:8" ht="12.75">
      <c r="A10" s="3" t="s">
        <v>42</v>
      </c>
      <c r="B10" s="4">
        <f>'[1]General Trends'!B10/'[2]General Trends'!B10</f>
        <v>1.3126124325404758</v>
      </c>
      <c r="C10" s="4">
        <f>'[1]General Trends'!C10/'[2]General Trends'!C10</f>
        <v>1.2081830857252753</v>
      </c>
      <c r="D10" s="4">
        <f>'[1]General Trends'!D10/'[2]General Trends'!D10</f>
        <v>1.0661299077257103</v>
      </c>
      <c r="E10" s="4">
        <f>'[1]General Trends'!E10/'[2]General Trends'!E10</f>
        <v>0.8175653255910411</v>
      </c>
      <c r="F10" s="4">
        <f>'[1]General Trends'!F10/'[2]General Trends'!F10</f>
        <v>1.0133581110625274</v>
      </c>
      <c r="G10" s="4">
        <f>'[1]General Trends'!G10/'[2]General Trends'!G10</f>
        <v>0.9975119534410766</v>
      </c>
      <c r="H10" s="4">
        <f>'[1]General Trends'!H10/'[2]General Trends'!H10</f>
        <v>0.9864920180106427</v>
      </c>
    </row>
    <row r="11" spans="1:8" ht="12.75">
      <c r="A11" s="3" t="s">
        <v>43</v>
      </c>
      <c r="B11" s="4">
        <f>'[1]General Trends'!B11/'[2]General Trends'!B11</f>
        <v>1.8814054664408355</v>
      </c>
      <c r="C11" s="4">
        <f>'[1]General Trends'!C11/'[2]General Trends'!C11</f>
        <v>1.6449355316667191</v>
      </c>
      <c r="D11" s="4">
        <f>'[1]General Trends'!D11/'[2]General Trends'!D11</f>
        <v>1.4458204334365325</v>
      </c>
      <c r="E11" s="4">
        <f>'[1]General Trends'!E11/'[2]General Trends'!E11</f>
        <v>0.8198065338565751</v>
      </c>
      <c r="F11" s="4">
        <f>'[1]General Trends'!F11/'[2]General Trends'!F11</f>
        <v>1.3459036114998404</v>
      </c>
      <c r="G11" s="4">
        <f>'[1]General Trends'!G11/'[2]General Trends'!G11</f>
        <v>1.2798816283322105</v>
      </c>
      <c r="H11" s="4">
        <f>'[1]General Trends'!H11/'[2]General Trends'!H11</f>
        <v>1.2453600137663168</v>
      </c>
    </row>
    <row r="12" spans="1:8" ht="12.75">
      <c r="A12" s="3" t="s">
        <v>44</v>
      </c>
      <c r="B12" s="4">
        <f>'[1]General Trends'!B12/'[2]General Trends'!B12</f>
        <v>1.6400100275758336</v>
      </c>
      <c r="C12" s="4">
        <f>'[1]General Trends'!C12/'[2]General Trends'!C12</f>
        <v>1.8012691087395443</v>
      </c>
      <c r="D12" s="4">
        <f>'[1]General Trends'!D12/'[2]General Trends'!D12</f>
        <v>1.5785101457170094</v>
      </c>
      <c r="E12" s="4">
        <f>'[1]General Trends'!E12/'[2]General Trends'!E12</f>
        <v>0.8247113163972286</v>
      </c>
      <c r="F12" s="4">
        <f>'[1]General Trends'!F12/'[2]General Trends'!F12</f>
        <v>1.2800890659791397</v>
      </c>
      <c r="G12" s="4">
        <f>'[1]General Trends'!G12/'[2]General Trends'!G12</f>
        <v>1.1907175847696294</v>
      </c>
      <c r="H12" s="4">
        <f>'[1]General Trends'!H12/'[2]General Trends'!H12</f>
        <v>1.1662793154447497</v>
      </c>
    </row>
    <row r="13" spans="1:8" ht="12.75">
      <c r="A13" s="3" t="s">
        <v>45</v>
      </c>
      <c r="B13" s="4">
        <f>'[1]General Trends'!B13/'[2]General Trends'!B13</f>
        <v>1.1949611364245512</v>
      </c>
      <c r="C13" s="4">
        <f>'[1]General Trends'!C13/'[2]General Trends'!C13</f>
        <v>1.1113103242193336</v>
      </c>
      <c r="D13" s="4">
        <f>'[1]General Trends'!D13/'[2]General Trends'!D13</f>
        <v>1.0371930496386004</v>
      </c>
      <c r="E13" s="4">
        <f>'[1]General Trends'!E13/'[2]General Trends'!E13</f>
        <v>0.8568941659599161</v>
      </c>
      <c r="F13" s="4">
        <f>'[1]General Trends'!F13/'[2]General Trends'!F13</f>
        <v>1.0173846227728953</v>
      </c>
      <c r="G13" s="4">
        <f>'[1]General Trends'!G13/'[2]General Trends'!G13</f>
        <v>0.9888511148885112</v>
      </c>
      <c r="H13" s="4">
        <f>'[1]General Trends'!H13/'[2]General Trends'!H13</f>
        <v>0.952849926009083</v>
      </c>
    </row>
    <row r="14" spans="1:8" ht="12.75">
      <c r="A14" s="3" t="s">
        <v>46</v>
      </c>
      <c r="B14" s="4">
        <f>'[1]General Trends'!B14/'[2]General Trends'!B14</f>
        <v>1.126541914911471</v>
      </c>
      <c r="C14" s="4">
        <f>'[1]General Trends'!C14/'[2]General Trends'!C14</f>
        <v>1.0417762895639002</v>
      </c>
      <c r="D14" s="4">
        <f>'[1]General Trends'!D14/'[2]General Trends'!D14</f>
        <v>0.9746514575411914</v>
      </c>
      <c r="E14" s="4">
        <f>'[1]General Trends'!E14/'[2]General Trends'!E14</f>
        <v>0.8585380978218743</v>
      </c>
      <c r="F14" s="4">
        <f>'[1]General Trends'!F14/'[2]General Trends'!F14</f>
        <v>0.9767050710621479</v>
      </c>
      <c r="G14" s="4">
        <f>'[1]General Trends'!G14/'[2]General Trends'!G14</f>
        <v>0.9630787428185198</v>
      </c>
      <c r="H14" s="4">
        <f>'[1]General Trends'!H14/'[2]General Trends'!H14</f>
        <v>0.9543198452090519</v>
      </c>
    </row>
    <row r="15" spans="1:8" ht="12.75">
      <c r="A15" s="3" t="s">
        <v>47</v>
      </c>
      <c r="B15" s="4">
        <f>'[1]General Trends'!B15/'[2]General Trends'!B15</f>
        <v>2.391499509047552</v>
      </c>
      <c r="C15" s="4">
        <f>'[1]General Trends'!C15/'[2]General Trends'!C15</f>
        <v>2.1021835000537807</v>
      </c>
      <c r="D15" s="4">
        <f>'[1]General Trends'!D15/'[2]General Trends'!D15</f>
        <v>1.860448494594836</v>
      </c>
      <c r="E15" s="4">
        <f>'[1]General Trends'!E15/'[2]General Trends'!E15</f>
        <v>0.867923869390606</v>
      </c>
      <c r="F15" s="4">
        <f>'[1]General Trends'!F15/'[2]General Trends'!F15</f>
        <v>1.55146265839849</v>
      </c>
      <c r="G15" s="4">
        <f>'[1]General Trends'!G15/'[2]General Trends'!G15</f>
        <v>1.4929127700479</v>
      </c>
      <c r="H15" s="4">
        <f>'[1]General Trends'!H15/'[2]General Trends'!H15</f>
        <v>1.4652200867947922</v>
      </c>
    </row>
    <row r="16" spans="1:8" ht="12.75">
      <c r="A16" s="3" t="s">
        <v>48</v>
      </c>
      <c r="B16" s="4">
        <f>'[1]General Trends'!B16/'[2]General Trends'!B16</f>
        <v>2.0350312779267203</v>
      </c>
      <c r="C16" s="4">
        <f>'[1]General Trends'!C16/'[2]General Trends'!C16</f>
        <v>1.7770108720169622</v>
      </c>
      <c r="D16" s="4">
        <f>'[1]General Trends'!D16/'[2]General Trends'!D16</f>
        <v>1.6348124367826202</v>
      </c>
      <c r="E16" s="4">
        <f>'[1]General Trends'!E16/'[2]General Trends'!E16</f>
        <v>0.8704037370704037</v>
      </c>
      <c r="F16" s="4">
        <f>'[1]General Trends'!F16/'[2]General Trends'!F16</f>
        <v>1.3925714683174515</v>
      </c>
      <c r="G16" s="4">
        <f>'[1]General Trends'!G16/'[2]General Trends'!G16</f>
        <v>1.245827725437416</v>
      </c>
      <c r="H16" s="4">
        <f>'[1]General Trends'!H16/'[2]General Trends'!H16</f>
        <v>1.218111133453985</v>
      </c>
    </row>
    <row r="17" spans="1:8" ht="12.75">
      <c r="A17" s="3" t="s">
        <v>49</v>
      </c>
      <c r="B17" s="4">
        <f>'[1]General Trends'!B17/'[2]General Trends'!B17</f>
        <v>0.2866736308013729</v>
      </c>
      <c r="C17" s="4">
        <f>'[1]General Trends'!C17/'[2]General Trends'!C17</f>
        <v>0.29965156794425085</v>
      </c>
      <c r="D17" s="4">
        <f>'[1]General Trends'!D17/'[2]General Trends'!D17</f>
        <v>0.3165217391304348</v>
      </c>
      <c r="E17" s="4">
        <f>'[1]General Trends'!E17/'[2]General Trends'!E17</f>
        <v>0.8004103499373076</v>
      </c>
      <c r="F17" s="4">
        <f>'[1]General Trends'!F17/'[2]General Trends'!F17</f>
        <v>0.31843575418994413</v>
      </c>
      <c r="G17" s="4">
        <f>'[1]General Trends'!G17/'[2]General Trends'!G17</f>
        <v>0.3124137065394753</v>
      </c>
      <c r="H17" s="4">
        <f>'[1]General Trends'!H17/'[2]General Trends'!H17</f>
        <v>0.3037351822858421</v>
      </c>
    </row>
    <row r="18" spans="1:8" ht="12.75">
      <c r="A18" s="3" t="s">
        <v>50</v>
      </c>
      <c r="B18" s="4">
        <f>'[1]General Trends'!B18/'[2]General Trends'!B18</f>
        <v>0.4740506329113924</v>
      </c>
      <c r="C18" s="4">
        <f>'[1]General Trends'!C18/'[2]General Trends'!C18</f>
        <v>0.44211108040895275</v>
      </c>
      <c r="D18" s="4">
        <f>'[1]General Trends'!D18/'[2]General Trends'!D18</f>
        <v>0.4355711965349215</v>
      </c>
      <c r="E18" s="4">
        <f>'[1]General Trends'!E18/'[2]General Trends'!E18</f>
        <v>0.8069933287324592</v>
      </c>
      <c r="F18" s="4">
        <f>'[1]General Trends'!F18/'[2]General Trends'!F18</f>
        <v>0.3953908721192951</v>
      </c>
      <c r="G18" s="4">
        <f>'[1]General Trends'!G18/'[2]General Trends'!G18</f>
        <v>0.3870818915801615</v>
      </c>
      <c r="H18" s="4">
        <f>'[1]General Trends'!H18/'[2]General Trends'!H18</f>
        <v>0.36930455635491605</v>
      </c>
    </row>
    <row r="19" spans="1:8" ht="12.75">
      <c r="A19" s="3" t="s">
        <v>51</v>
      </c>
      <c r="B19" s="4">
        <f>'[1]General Trends'!B19/'[2]General Trends'!B19</f>
        <v>0.8256930212490562</v>
      </c>
      <c r="C19" s="4">
        <f>'[1]General Trends'!C19/'[2]General Trends'!C19</f>
        <v>0.835990888382688</v>
      </c>
      <c r="D19" s="4">
        <f>'[1]General Trends'!D19/'[2]General Trends'!D19</f>
        <v>0.8031345134738979</v>
      </c>
      <c r="E19" s="4">
        <f>'[1]General Trends'!E19/'[2]General Trends'!E19</f>
        <v>0.8389813103306634</v>
      </c>
      <c r="F19" s="4">
        <f>'[1]General Trends'!F19/'[2]General Trends'!F19</f>
        <v>0.6691386799449094</v>
      </c>
      <c r="G19" s="4">
        <f>'[1]General Trends'!G19/'[2]General Trends'!G19</f>
        <v>0.6713924607099682</v>
      </c>
      <c r="H19" s="4">
        <f>'[1]General Trends'!H19/'[2]General Trends'!H19</f>
        <v>0.6567532746403264</v>
      </c>
    </row>
    <row r="20" spans="1:8" ht="12.75">
      <c r="A20" s="3" t="s">
        <v>52</v>
      </c>
      <c r="B20" s="4">
        <f>'[1]General Trends'!B20/'[2]General Trends'!B20</f>
        <v>0.5353154662199888</v>
      </c>
      <c r="C20" s="4">
        <f>'[1]General Trends'!C20/'[2]General Trends'!C20</f>
        <v>0.4791463414634146</v>
      </c>
      <c r="D20" s="4">
        <f>'[1]General Trends'!D20/'[2]General Trends'!D20</f>
        <v>0.48151505993754407</v>
      </c>
      <c r="E20" s="4">
        <f>'[1]General Trends'!E20/'[2]General Trends'!E20</f>
        <v>0.8138961524094135</v>
      </c>
      <c r="F20" s="4">
        <f>'[1]General Trends'!F20/'[2]General Trends'!F20</f>
        <v>0.4567901234567901</v>
      </c>
      <c r="G20" s="4">
        <f>'[1]General Trends'!G20/'[2]General Trends'!G20</f>
        <v>0.45777591973244147</v>
      </c>
      <c r="H20" s="4">
        <f>'[1]General Trends'!H20/'[2]General Trends'!H20</f>
        <v>0.5032096546411606</v>
      </c>
    </row>
    <row r="21" spans="1:8" ht="12.75">
      <c r="A21" s="3" t="s">
        <v>53</v>
      </c>
      <c r="B21" s="4">
        <f>'[1]General Trends'!B21/'[2]General Trends'!B21</f>
        <v>0.8723681097705228</v>
      </c>
      <c r="C21" s="4">
        <f>'[1]General Trends'!C21/'[2]General Trends'!C21</f>
        <v>0.8120685816076597</v>
      </c>
      <c r="D21" s="4">
        <f>'[1]General Trends'!D21/'[2]General Trends'!D21</f>
        <v>0.7328497409326424</v>
      </c>
      <c r="E21" s="4">
        <f>'[1]General Trends'!E21/'[2]General Trends'!E21</f>
        <v>0.8589477654158024</v>
      </c>
      <c r="F21" s="4">
        <f>'[1]General Trends'!F21/'[2]General Trends'!F21</f>
        <v>0.6928255256362966</v>
      </c>
      <c r="G21" s="4">
        <f>'[1]General Trends'!G21/'[2]General Trends'!G21</f>
        <v>0.6840545878972886</v>
      </c>
      <c r="H21" s="4">
        <f>'[1]General Trends'!H21/'[2]General Trends'!H21</f>
        <v>0.6885489510489511</v>
      </c>
    </row>
    <row r="22" spans="1:8" ht="12.75">
      <c r="A22" s="3" t="s">
        <v>54</v>
      </c>
      <c r="B22" s="4">
        <f>'[1]General Trends'!B22/'[2]General Trends'!B22</f>
        <v>0.6609138316364539</v>
      </c>
      <c r="C22" s="4">
        <f>'[1]General Trends'!C22/'[2]General Trends'!C22</f>
        <v>0.3849214377233799</v>
      </c>
      <c r="D22" s="4">
        <f>'[1]General Trends'!D22/'[2]General Trends'!D22</f>
        <v>0.375</v>
      </c>
      <c r="E22" s="4">
        <f>'[1]General Trends'!E22/'[2]General Trends'!E22</f>
        <v>0.767397936946099</v>
      </c>
      <c r="F22" s="4">
        <f>'[1]General Trends'!F22/'[2]General Trends'!F22</f>
        <v>0.3280903034789045</v>
      </c>
      <c r="G22" s="4">
        <f>'[1]General Trends'!G22/'[2]General Trends'!G22</f>
        <v>0.2900527368612475</v>
      </c>
      <c r="H22" s="4">
        <f>'[1]General Trends'!H22/'[2]General Trends'!H22</f>
        <v>0.3268359643102265</v>
      </c>
    </row>
    <row r="23" ht="12.75">
      <c r="A23" s="3" t="s">
        <v>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4" sqref="B4"/>
    </sheetView>
  </sheetViews>
  <sheetFormatPr defaultColWidth="9.140625" defaultRowHeight="12.75"/>
  <cols>
    <col min="1" max="1" width="43.7109375" style="0" bestFit="1" customWidth="1"/>
  </cols>
  <sheetData>
    <row r="1" spans="1:8" ht="12.75">
      <c r="A1" s="3" t="s">
        <v>40</v>
      </c>
      <c r="B1" s="5">
        <f>'[1]Maths trends'!B1</f>
        <v>1994</v>
      </c>
      <c r="C1" s="5">
        <f>'[1]Maths trends'!C1</f>
        <v>1995</v>
      </c>
      <c r="D1" s="5">
        <f>'[1]Maths trends'!D1</f>
        <v>1996</v>
      </c>
      <c r="E1" s="5">
        <f>'[1]Maths trends'!E1</f>
        <v>1997</v>
      </c>
      <c r="F1" s="5">
        <f>'[1]Maths trends'!F1</f>
        <v>1998</v>
      </c>
      <c r="G1" s="5">
        <f>'[1]Maths trends'!G1</f>
        <v>1999</v>
      </c>
      <c r="H1" s="5">
        <f>'[1]Maths trends'!H1</f>
        <v>2000</v>
      </c>
    </row>
    <row r="2" spans="1:8" ht="12.75">
      <c r="A2" s="2" t="s">
        <v>56</v>
      </c>
      <c r="B2" s="4">
        <f>'[1]Maths trends'!B2/'[2]Maths Trends'!B2</f>
        <v>0.8581263830833539</v>
      </c>
      <c r="C2" s="4">
        <f>'[1]Maths trends'!C2/'[2]Maths Trends'!C2</f>
        <v>0.8379967082059723</v>
      </c>
      <c r="D2" s="4">
        <f>'[1]Maths trends'!D2/'[2]Maths Trends'!D2</f>
        <v>0.8204744603547767</v>
      </c>
      <c r="E2" s="4">
        <f>'[1]Maths trends'!E2/'[2]Maths Trends'!E2</f>
        <v>0.8619289340101522</v>
      </c>
      <c r="F2" s="4">
        <f>'[1]Maths trends'!F2/'[2]Maths Trends'!F2</f>
        <v>0.8126698724649801</v>
      </c>
      <c r="G2" s="4">
        <f>'[1]Maths trends'!G2/'[2]Maths Trends'!G2</f>
        <v>0.8357427194636496</v>
      </c>
      <c r="H2" s="4">
        <f>'[1]Maths trends'!H2/'[2]Maths Trends'!H2</f>
        <v>0.8521493703864524</v>
      </c>
    </row>
    <row r="3" spans="1:8" ht="12.75">
      <c r="A3" s="2" t="s">
        <v>57</v>
      </c>
      <c r="B3" s="4">
        <f>'[1]Maths trends'!B3/'[2]Maths Trends'!B3</f>
        <v>0.3273809523809524</v>
      </c>
      <c r="C3" s="4">
        <f>'[1]Maths trends'!C3/'[2]Maths Trends'!C3</f>
        <v>0.36615384615384616</v>
      </c>
      <c r="D3" s="4">
        <f>'[1]Maths trends'!D3/'[2]Maths Trends'!D3</f>
        <v>0.3025210084033613</v>
      </c>
      <c r="E3" s="4">
        <f>'[1]Maths trends'!E3/'[2]Maths Trends'!E3</f>
        <v>0.8118556701030928</v>
      </c>
      <c r="F3" s="4">
        <f>'[1]Maths trends'!F3/'[2]Maths Trends'!F3</f>
        <v>0.336734693877551</v>
      </c>
      <c r="G3" s="4">
        <f>'[1]Maths trends'!G3/'[2]Maths Trends'!G3</f>
        <v>0.34627831715210355</v>
      </c>
      <c r="H3" s="4">
        <f>'[1]Maths trends'!H3/'[2]Maths Trends'!H3</f>
        <v>0.34576271186440677</v>
      </c>
    </row>
    <row r="4" spans="1:8" ht="12.75">
      <c r="A4" s="2" t="s">
        <v>58</v>
      </c>
      <c r="B4" s="4">
        <f>'[1]Maths trends'!B4/'[2]Maths Trends'!B4</f>
        <v>1.3910867717873667</v>
      </c>
      <c r="C4" s="4">
        <f>'[1]Maths trends'!C4/'[2]Maths Trends'!C4</f>
        <v>1.2800934579439252</v>
      </c>
      <c r="D4" s="4">
        <f>'[1]Maths trends'!D4/'[2]Maths Trends'!D4</f>
        <v>1.1570841061204742</v>
      </c>
      <c r="E4" s="4">
        <f>'[1]Maths trends'!E4/'[2]Maths Trends'!E4</f>
        <v>0.796875</v>
      </c>
      <c r="F4" s="4">
        <f>'[1]Maths trends'!F4/'[2]Maths Trends'!F4</f>
        <v>1.1546655039242557</v>
      </c>
      <c r="G4" s="4">
        <f>'[1]Maths trends'!G4/'[2]Maths Trends'!G4</f>
        <v>1.1859173337689919</v>
      </c>
      <c r="H4" s="4">
        <f>'[1]Maths trends'!H4/'[2]Maths Trends'!H4</f>
        <v>1.2005865977331478</v>
      </c>
    </row>
    <row r="5" spans="1:8" ht="12.75">
      <c r="A5" s="2" t="s">
        <v>59</v>
      </c>
      <c r="B5" s="4"/>
      <c r="C5" s="4">
        <f>'[1]Maths trends'!C5/'[2]Maths Trends'!C5</f>
        <v>0.2671353251318102</v>
      </c>
      <c r="D5" s="4">
        <f>'[1]Maths trends'!D5/'[2]Maths Trends'!D5</f>
        <v>0.325497287522604</v>
      </c>
      <c r="E5" s="4">
        <f>'[1]Maths trends'!E5/'[2]Maths Trends'!E5</f>
        <v>0.822884012539185</v>
      </c>
      <c r="F5" s="4">
        <f>'[1]Maths trends'!F5/'[2]Maths Trends'!F5</f>
        <v>0.3139896373056995</v>
      </c>
      <c r="G5" s="4">
        <f>'[1]Maths trends'!G5/'[2]Maths Trends'!G5</f>
        <v>0.321831869510665</v>
      </c>
      <c r="H5" s="4">
        <f>'[1]Maths trends'!H5/'[2]Maths Trends'!H5</f>
        <v>0.34816625916870414</v>
      </c>
    </row>
    <row r="6" spans="1:8" ht="12.75">
      <c r="A6" s="2" t="s">
        <v>60</v>
      </c>
      <c r="B6" s="4"/>
      <c r="C6" s="4">
        <f>'[1]Maths trends'!C6/'[2]Maths Trends'!C6</f>
        <v>0.7226890756302521</v>
      </c>
      <c r="D6" s="4">
        <f>'[1]Maths trends'!D6/'[2]Maths Trends'!D6</f>
        <v>0.6813186813186813</v>
      </c>
      <c r="E6" s="4">
        <f>'[1]Maths trends'!E6/'[2]Maths Trends'!E6</f>
        <v>0.7890926640926641</v>
      </c>
      <c r="F6" s="4">
        <f>'[1]Maths trends'!F6/'[2]Maths Trends'!F6</f>
        <v>0.6040588937524871</v>
      </c>
      <c r="G6" s="4">
        <f>'[1]Maths trends'!G6/'[2]Maths Trends'!G6</f>
        <v>0.5975696926375983</v>
      </c>
      <c r="H6" s="4">
        <f>'[1]Maths trends'!H6/'[2]Maths Trends'!H6</f>
        <v>0.6475017111567419</v>
      </c>
    </row>
    <row r="7" spans="1:8" ht="12.75">
      <c r="A7" s="2" t="s">
        <v>61</v>
      </c>
      <c r="B7" s="4"/>
      <c r="C7" s="4">
        <f>'[1]Maths trends'!C7/'[2]Maths Trends'!C7</f>
        <v>0.4666666666666667</v>
      </c>
      <c r="D7" s="4">
        <f>'[1]Maths trends'!D7/'[2]Maths Trends'!D7</f>
        <v>0.5901639344262295</v>
      </c>
      <c r="E7" s="4">
        <f>'[1]Maths trends'!E7/'[2]Maths Trends'!E7</f>
        <v>0.8021390374331551</v>
      </c>
      <c r="F7" s="4">
        <f>'[1]Maths trends'!F7/'[2]Maths Trends'!F7</f>
        <v>0.5029940119760479</v>
      </c>
      <c r="G7" s="4">
        <f>'[1]Maths trends'!G7/'[2]Maths Trends'!G7</f>
        <v>0.7244094488188977</v>
      </c>
      <c r="H7" s="4">
        <f>'[1]Maths trends'!H7/'[2]Maths Trends'!H7</f>
        <v>0.5714285714285714</v>
      </c>
    </row>
    <row r="8" spans="1:8" ht="12.75">
      <c r="A8" s="2" t="s">
        <v>62</v>
      </c>
      <c r="B8" s="4">
        <f>'[1]Maths trends'!B8/'[2]Maths Trends'!B8</f>
        <v>0.17465753424657535</v>
      </c>
      <c r="C8" s="4">
        <f>'[1]Maths trends'!C8/'[2]Maths Trends'!C8</f>
        <v>0.2995169082125604</v>
      </c>
      <c r="D8" s="4">
        <f>'[1]Maths trends'!D8/'[2]Maths Trends'!D8</f>
        <v>0.23214285714285715</v>
      </c>
      <c r="E8" s="4">
        <f>'[1]Maths trends'!E8/'[2]Maths Trends'!E8</f>
        <v>0.7375</v>
      </c>
      <c r="F8" s="4">
        <f>'[1]Maths trends'!F8/'[2]Maths Trends'!F8</f>
        <v>0.23958333333333334</v>
      </c>
      <c r="G8" s="4">
        <f>'[1]Maths trends'!G8/'[2]Maths Trends'!G8</f>
        <v>0.21686746987951808</v>
      </c>
      <c r="H8" s="4">
        <f>'[1]Maths trends'!H8/'[2]Maths Trends'!H8</f>
        <v>0.18115942028985507</v>
      </c>
    </row>
    <row r="9" spans="1:8" ht="12.75">
      <c r="A9" s="2" t="s">
        <v>63</v>
      </c>
      <c r="B9" s="4">
        <f>'[1]Maths trends'!B9/'[2]Maths Trends'!B9</f>
        <v>0.887459807073955</v>
      </c>
      <c r="C9" s="4">
        <f>'[1]Maths trends'!C9/'[2]Maths Trends'!C9</f>
        <v>0.6217201166180758</v>
      </c>
      <c r="D9" s="4">
        <f>'[1]Maths trends'!D9/'[2]Maths Trends'!D9</f>
        <v>0.6760082023239918</v>
      </c>
      <c r="E9" s="4">
        <f>'[1]Maths trends'!E9/'[2]Maths Trends'!E9</f>
        <v>0.8474970896391153</v>
      </c>
      <c r="F9" s="4">
        <f>'[1]Maths trends'!F9/'[2]Maths Trends'!F9</f>
        <v>0.4925</v>
      </c>
      <c r="G9" s="4">
        <f>'[1]Maths trends'!G9/'[2]Maths Trends'!G9</f>
        <v>0.42058070025619126</v>
      </c>
      <c r="H9" s="4">
        <f>'[1]Maths trends'!H9/'[2]Maths Trends'!H9</f>
        <v>0.45236188951160927</v>
      </c>
    </row>
    <row r="10" ht="12.75">
      <c r="A10" s="2" t="s">
        <v>33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A12"/>
    </sheetView>
  </sheetViews>
  <sheetFormatPr defaultColWidth="9.140625" defaultRowHeight="12.75"/>
  <cols>
    <col min="1" max="1" width="43.7109375" style="0" bestFit="1" customWidth="1"/>
  </cols>
  <sheetData>
    <row r="1" spans="1:8" ht="12.75">
      <c r="A1" s="1" t="s">
        <v>43</v>
      </c>
      <c r="B1" s="5">
        <f>'[1]Bus Trends'!B1</f>
        <v>1994</v>
      </c>
      <c r="C1" s="5">
        <f>'[1]Bus Trends'!C1</f>
        <v>1995</v>
      </c>
      <c r="D1" s="5">
        <f>'[1]Bus Trends'!D1</f>
        <v>1996</v>
      </c>
      <c r="E1" s="5">
        <f>'[1]Bus Trends'!E1</f>
        <v>1997</v>
      </c>
      <c r="F1" s="5">
        <f>'[1]Bus Trends'!F1</f>
        <v>1998</v>
      </c>
      <c r="G1" s="5">
        <f>'[1]Bus Trends'!G1</f>
        <v>1999</v>
      </c>
      <c r="H1" s="5">
        <f>'[1]Bus Trends'!H1</f>
        <v>2000</v>
      </c>
    </row>
    <row r="2" spans="1:8" ht="12.75">
      <c r="A2" t="s">
        <v>64</v>
      </c>
      <c r="B2" s="4">
        <f>'[1]Bus Trends'!B2/'[2]Bus Trends'!B2</f>
        <v>2.2101641079936476</v>
      </c>
      <c r="C2" s="4">
        <f>'[1]Bus Trends'!C2/'[2]Bus Trends'!C2</f>
        <v>1.9497337468547018</v>
      </c>
      <c r="D2" s="4">
        <f>'[1]Bus Trends'!D2/'[2]Bus Trends'!D2</f>
        <v>1.6065173116089613</v>
      </c>
      <c r="E2" s="4">
        <f>'[1]Bus Trends'!E2/'[2]Bus Trends'!E2</f>
        <v>0.8223312996008991</v>
      </c>
      <c r="F2" s="4">
        <f>'[1]Bus Trends'!F2/'[2]Bus Trends'!F2</f>
        <v>1.430516242081143</v>
      </c>
      <c r="G2" s="4">
        <f>'[1]Bus Trends'!G2/'[2]Bus Trends'!G2</f>
        <v>1.3471195184866724</v>
      </c>
      <c r="H2" s="4">
        <f>'[1]Bus Trends'!H2/'[2]Bus Trends'!H2</f>
        <v>1.2859178765476085</v>
      </c>
    </row>
    <row r="3" spans="1:8" ht="12.75">
      <c r="A3" t="s">
        <v>65</v>
      </c>
      <c r="B3" s="4">
        <f>'[1]Bus Trends'!B3/'[2]Bus Trends'!B3</f>
        <v>0.13333333333333333</v>
      </c>
      <c r="C3" s="4">
        <f>'[1]Bus Trends'!C3/'[2]Bus Trends'!C3</f>
        <v>0.09876543209876543</v>
      </c>
      <c r="D3" s="4">
        <f>'[1]Bus Trends'!D3/'[2]Bus Trends'!D3</f>
        <v>0.06060606060606061</v>
      </c>
      <c r="E3" s="4">
        <f>'[1]Bus Trends'!E3/'[2]Bus Trends'!E3</f>
        <v>0.6986301369863014</v>
      </c>
      <c r="F3" s="4">
        <f>'[1]Bus Trends'!F3/'[2]Bus Trends'!F3</f>
        <v>0.12121212121212122</v>
      </c>
      <c r="G3" s="4">
        <f>'[1]Bus Trends'!G3/'[2]Bus Trends'!G3</f>
        <v>0.03125</v>
      </c>
      <c r="H3" s="4">
        <f>'[1]Bus Trends'!H3/'[2]Bus Trends'!H3</f>
        <v>0.05263157894736842</v>
      </c>
    </row>
    <row r="4" spans="1:8" ht="12.75">
      <c r="A4" t="s">
        <v>66</v>
      </c>
      <c r="B4" s="4">
        <f>'[1]Bus Trends'!B4/'[2]Bus Trends'!B4</f>
        <v>0.5227077977720651</v>
      </c>
      <c r="C4" s="4">
        <f>'[1]Bus Trends'!C4/'[2]Bus Trends'!C4</f>
        <v>0.5231053604436229</v>
      </c>
      <c r="D4" s="4">
        <f>'[1]Bus Trends'!D4/'[2]Bus Trends'!D4</f>
        <v>0.5870967741935483</v>
      </c>
      <c r="E4" s="4">
        <f>'[1]Bus Trends'!E4/'[2]Bus Trends'!E4</f>
        <v>0.8300086730268864</v>
      </c>
      <c r="F4" s="4">
        <f>'[1]Bus Trends'!F4/'[2]Bus Trends'!F4</f>
        <v>0.5841897233201581</v>
      </c>
      <c r="G4" s="4">
        <f>'[1]Bus Trends'!G4/'[2]Bus Trends'!G4</f>
        <v>0.5825019186492709</v>
      </c>
      <c r="H4" s="4">
        <f>'[1]Bus Trends'!H4/'[2]Bus Trends'!H4</f>
        <v>0.5414673046251993</v>
      </c>
    </row>
    <row r="5" spans="1:8" ht="12.75">
      <c r="A5" t="s">
        <v>67</v>
      </c>
      <c r="B5" s="4">
        <f>'[1]Bus Trends'!B5/'[2]Bus Trends'!B5</f>
        <v>1.419186652763295</v>
      </c>
      <c r="C5" s="4">
        <f>'[1]Bus Trends'!C5/'[2]Bus Trends'!C5</f>
        <v>1.2407239819004525</v>
      </c>
      <c r="D5" s="4">
        <f>'[1]Bus Trends'!D5/'[2]Bus Trends'!D5</f>
        <v>1.139436141304348</v>
      </c>
      <c r="E5" s="4">
        <f>'[1]Bus Trends'!E5/'[2]Bus Trends'!E5</f>
        <v>0.8015028177833438</v>
      </c>
      <c r="F5" s="4">
        <f>'[1]Bus Trends'!F5/'[2]Bus Trends'!F5</f>
        <v>1.0249841872232763</v>
      </c>
      <c r="G5" s="4">
        <f>'[1]Bus Trends'!G5/'[2]Bus Trends'!G5</f>
        <v>0.9991661107404937</v>
      </c>
      <c r="H5" s="4">
        <f>'[1]Bus Trends'!H5/'[2]Bus Trends'!H5</f>
        <v>0.9806877858715907</v>
      </c>
    </row>
    <row r="6" spans="1:8" ht="12.75">
      <c r="A6" t="s">
        <v>68</v>
      </c>
      <c r="B6" s="4">
        <f>'[1]Bus Trends'!B6/'[2]Bus Trends'!B6</f>
        <v>0.8107667210440457</v>
      </c>
      <c r="C6" s="4">
        <f>'[1]Bus Trends'!C6/'[2]Bus Trends'!C6</f>
        <v>0.7681789931634556</v>
      </c>
      <c r="D6" s="4">
        <f>'[1]Bus Trends'!D6/'[2]Bus Trends'!D6</f>
        <v>0.8742886704604242</v>
      </c>
      <c r="E6" s="4">
        <f>'[1]Bus Trends'!E6/'[2]Bus Trends'!E6</f>
        <v>0.8139438943894389</v>
      </c>
      <c r="F6" s="4">
        <f>'[1]Bus Trends'!F6/'[2]Bus Trends'!F6</f>
        <v>0.8767908309455588</v>
      </c>
      <c r="G6" s="4">
        <f>'[1]Bus Trends'!G6/'[2]Bus Trends'!G6</f>
        <v>0.9108196721311476</v>
      </c>
      <c r="H6" s="4">
        <f>'[1]Bus Trends'!H6/'[2]Bus Trends'!H6</f>
        <v>0.8981481481481481</v>
      </c>
    </row>
    <row r="7" spans="1:8" ht="12.75">
      <c r="A7" t="s">
        <v>69</v>
      </c>
      <c r="B7" s="4">
        <f>'[1]Bus Trends'!B7/'[2]Bus Trends'!B7</f>
        <v>0.14666666666666667</v>
      </c>
      <c r="C7" s="4">
        <f>'[1]Bus Trends'!C7/'[2]Bus Trends'!C7</f>
        <v>0.06521739130434782</v>
      </c>
      <c r="D7" s="4">
        <f>'[1]Bus Trends'!D7/'[2]Bus Trends'!D7</f>
        <v>0.10638297872340426</v>
      </c>
      <c r="E7" s="4">
        <f>'[1]Bus Trends'!E7/'[2]Bus Trends'!E7</f>
        <v>0.8544303797468354</v>
      </c>
      <c r="F7" s="4">
        <f>'[1]Bus Trends'!F7/'[2]Bus Trends'!F7</f>
        <v>0.21888412017167383</v>
      </c>
      <c r="G7" s="4">
        <f>'[1]Bus Trends'!G7/'[2]Bus Trends'!G7</f>
        <v>0.20577617328519857</v>
      </c>
      <c r="H7" s="4">
        <f>'[1]Bus Trends'!H7/'[2]Bus Trends'!H7</f>
        <v>0.20257234726688103</v>
      </c>
    </row>
    <row r="8" spans="1:8" ht="12.75">
      <c r="A8" t="s">
        <v>70</v>
      </c>
      <c r="B8" s="4">
        <f>'[1]Bus Trends'!B8/'[2]Bus Trends'!B8</f>
        <v>2.1933784800601956</v>
      </c>
      <c r="C8" s="4">
        <f>'[1]Bus Trends'!C8/'[2]Bus Trends'!C8</f>
        <v>1.7987687572143132</v>
      </c>
      <c r="D8" s="4">
        <f>'[1]Bus Trends'!D8/'[2]Bus Trends'!D8</f>
        <v>1.5998495675065814</v>
      </c>
      <c r="E8" s="4">
        <f>'[1]Bus Trends'!E8/'[2]Bus Trends'!E8</f>
        <v>0.8270169727970239</v>
      </c>
      <c r="F8" s="4">
        <f>'[1]Bus Trends'!F8/'[2]Bus Trends'!F8</f>
        <v>1.5726227795193313</v>
      </c>
      <c r="G8" s="4">
        <f>'[1]Bus Trends'!G8/'[2]Bus Trends'!G8</f>
        <v>1.3866961081976263</v>
      </c>
      <c r="H8" s="4">
        <f>'[1]Bus Trends'!H8/'[2]Bus Trends'!H8</f>
        <v>1.3584693303320203</v>
      </c>
    </row>
    <row r="9" spans="1:8" ht="12.75">
      <c r="A9" t="s">
        <v>71</v>
      </c>
      <c r="B9" s="4">
        <f>'[1]Bus Trends'!B9/'[2]Bus Trends'!B9</f>
        <v>0.7255334805003679</v>
      </c>
      <c r="C9" s="4">
        <f>'[1]Bus Trends'!C9/'[2]Bus Trends'!C9</f>
        <v>0.7320872274143302</v>
      </c>
      <c r="D9" s="4">
        <f>'[1]Bus Trends'!D9/'[2]Bus Trends'!D9</f>
        <v>0.6916076845298281</v>
      </c>
      <c r="E9" s="4">
        <f>'[1]Bus Trends'!E9/'[2]Bus Trends'!E9</f>
        <v>0.8012170385395537</v>
      </c>
      <c r="F9" s="4">
        <f>'[1]Bus Trends'!F9/'[2]Bus Trends'!F9</f>
        <v>0.631578947368421</v>
      </c>
      <c r="G9" s="4">
        <f>'[1]Bus Trends'!G9/'[2]Bus Trends'!G9</f>
        <v>0.6898395721925134</v>
      </c>
      <c r="H9" s="4">
        <f>'[1]Bus Trends'!H9/'[2]Bus Trends'!H9</f>
        <v>0.6723842195540308</v>
      </c>
    </row>
    <row r="10" spans="1:8" ht="12.75">
      <c r="A10" t="s">
        <v>72</v>
      </c>
      <c r="B10" s="4">
        <f>'[1]Bus Trends'!B10/'[2]Bus Trends'!B10</f>
        <v>0.3638392857142857</v>
      </c>
      <c r="C10" s="4">
        <f>'[1]Bus Trends'!C10/'[2]Bus Trends'!C10</f>
        <v>0.6068181818181818</v>
      </c>
      <c r="D10" s="4">
        <f>'[1]Bus Trends'!D10/'[2]Bus Trends'!D10</f>
        <v>0.47081218274111675</v>
      </c>
      <c r="E10" s="4">
        <f>'[1]Bus Trends'!E10/'[2]Bus Trends'!E10</f>
        <v>0.8419354838709677</v>
      </c>
      <c r="F10" s="4">
        <f>'[1]Bus Trends'!F10/'[2]Bus Trends'!F10</f>
        <v>0.579454253611557</v>
      </c>
      <c r="G10" s="4">
        <f>'[1]Bus Trends'!G10/'[2]Bus Trends'!G10</f>
        <v>0.575</v>
      </c>
      <c r="H10" s="4">
        <f>'[1]Bus Trends'!H10/'[2]Bus Trends'!H10</f>
        <v>0.554561717352415</v>
      </c>
    </row>
    <row r="11" spans="1:8" ht="12.75">
      <c r="A11" t="s">
        <v>73</v>
      </c>
      <c r="B11" s="4">
        <f>'[1]Bus Trends'!B11/'[2]Bus Trends'!B11</f>
        <v>0.2638888888888889</v>
      </c>
      <c r="C11" s="4">
        <f>'[1]Bus Trends'!C11/'[2]Bus Trends'!C11</f>
        <v>0.30327868852459017</v>
      </c>
      <c r="D11" s="4">
        <f>'[1]Bus Trends'!D11/'[2]Bus Trends'!D11</f>
        <v>0.3370044052863436</v>
      </c>
      <c r="E11" s="4">
        <f>'[1]Bus Trends'!E11/'[2]Bus Trends'!E11</f>
        <v>0.8394299287410927</v>
      </c>
      <c r="F11" s="4">
        <f>'[1]Bus Trends'!F11/'[2]Bus Trends'!F11</f>
        <v>0.42827529021558874</v>
      </c>
      <c r="G11" s="4">
        <f>'[1]Bus Trends'!G11/'[2]Bus Trends'!G11</f>
        <v>0.4957137532612747</v>
      </c>
      <c r="H11" s="4">
        <f>'[1]Bus Trends'!H11/'[2]Bus Trends'!H11</f>
        <v>0.5765860497721697</v>
      </c>
    </row>
    <row r="12" ht="12.75">
      <c r="A12" t="s">
        <v>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4" sqref="B4"/>
    </sheetView>
  </sheetViews>
  <sheetFormatPr defaultColWidth="9.140625" defaultRowHeight="12.75"/>
  <cols>
    <col min="1" max="1" width="41.140625" style="0" bestFit="1" customWidth="1"/>
  </cols>
  <sheetData>
    <row r="1" spans="1:8" ht="12.75">
      <c r="A1" s="1" t="s">
        <v>39</v>
      </c>
      <c r="B1" s="5">
        <f>'[1]Phys Sci Trends'!B1</f>
        <v>1994</v>
      </c>
      <c r="C1" s="5">
        <f>'[1]Phys Sci Trends'!C1</f>
        <v>1995</v>
      </c>
      <c r="D1" s="5">
        <f>'[1]Phys Sci Trends'!D1</f>
        <v>1996</v>
      </c>
      <c r="E1" s="5">
        <f>'[1]Phys Sci Trends'!E1</f>
        <v>1997</v>
      </c>
      <c r="F1" s="5">
        <f>'[1]Phys Sci Trends'!F1</f>
        <v>1998</v>
      </c>
      <c r="G1" s="5">
        <f>'[1]Phys Sci Trends'!G1</f>
        <v>1999</v>
      </c>
      <c r="H1" s="5">
        <f>'[1]Phys Sci Trends'!H1</f>
        <v>2000</v>
      </c>
    </row>
    <row r="2" spans="1:8" ht="12.75">
      <c r="A2" t="s">
        <v>74</v>
      </c>
      <c r="B2" s="4">
        <f>'[1]Phys Sci Trends'!B2/'[2]Phys Sci Trends'!B2</f>
        <v>0.9137894957103997</v>
      </c>
      <c r="C2" s="4">
        <f>'[1]Phys Sci Trends'!C2/'[2]Phys Sci Trends'!C2</f>
        <v>0.8846153846153846</v>
      </c>
      <c r="D2" s="4">
        <f>'[1]Phys Sci Trends'!D2/'[2]Phys Sci Trends'!D2</f>
        <v>0.7918185500202511</v>
      </c>
      <c r="E2" s="4">
        <f>'[1]Phys Sci Trends'!E2/'[2]Phys Sci Trends'!E2</f>
        <v>0.8295498268564833</v>
      </c>
      <c r="F2" s="4">
        <f>'[1]Phys Sci Trends'!F2/'[2]Phys Sci Trends'!F2</f>
        <v>0.8060988433228181</v>
      </c>
      <c r="G2" s="4">
        <f>'[1]Phys Sci Trends'!G2/'[2]Phys Sci Trends'!G2</f>
        <v>0.8042744656917885</v>
      </c>
      <c r="H2" s="4">
        <f>'[1]Phys Sci Trends'!H2/'[2]Phys Sci Trends'!H2</f>
        <v>0.8319937775473165</v>
      </c>
    </row>
    <row r="3" spans="1:8" ht="12.75">
      <c r="A3" t="s">
        <v>75</v>
      </c>
      <c r="B3" s="4">
        <f>'[1]Phys Sci Trends'!B3/'[2]Phys Sci Trends'!B3</f>
        <v>0.4444444444444444</v>
      </c>
      <c r="C3" s="4">
        <f>'[1]Phys Sci Trends'!C3/'[2]Phys Sci Trends'!C3</f>
        <v>0.14285714285714285</v>
      </c>
      <c r="D3" s="4">
        <f>'[1]Phys Sci Trends'!D3/'[2]Phys Sci Trends'!D3</f>
        <v>0.2222222222222222</v>
      </c>
      <c r="E3" s="4">
        <f>'[1]Phys Sci Trends'!E3/'[2]Phys Sci Trends'!E3</f>
        <v>0.9459459459459459</v>
      </c>
      <c r="F3" s="4">
        <f>'[1]Phys Sci Trends'!F3/'[2]Phys Sci Trends'!F3</f>
        <v>0</v>
      </c>
      <c r="G3" s="4">
        <f>'[1]Phys Sci Trends'!G3/'[2]Phys Sci Trends'!G3</f>
        <v>0</v>
      </c>
      <c r="H3" s="4">
        <f>'[1]Phys Sci Trends'!H3/'[2]Phys Sci Trends'!H3</f>
        <v>0.25</v>
      </c>
    </row>
    <row r="4" spans="1:8" ht="12.75">
      <c r="A4" t="s">
        <v>76</v>
      </c>
      <c r="B4" s="4">
        <f>'[1]Phys Sci Trends'!B4/'[2]Phys Sci Trends'!B4</f>
        <v>1.0712468193384224</v>
      </c>
      <c r="C4" s="4">
        <f>'[1]Phys Sci Trends'!C4/'[2]Phys Sci Trends'!C4</f>
        <v>0.9959501557632399</v>
      </c>
      <c r="D4" s="4">
        <f>'[1]Phys Sci Trends'!D4/'[2]Phys Sci Trends'!D4</f>
        <v>0.9711656441717792</v>
      </c>
      <c r="E4" s="4">
        <f>'[1]Phys Sci Trends'!E4/'[2]Phys Sci Trends'!E4</f>
        <v>0.8898518311434163</v>
      </c>
      <c r="F4" s="4">
        <f>'[1]Phys Sci Trends'!F4/'[2]Phys Sci Trends'!F4</f>
        <v>1.0337960168980085</v>
      </c>
      <c r="G4" s="4">
        <f>'[1]Phys Sci Trends'!G4/'[2]Phys Sci Trends'!G4</f>
        <v>0.9945721583652618</v>
      </c>
      <c r="H4" s="4">
        <f>'[1]Phys Sci Trends'!H4/'[2]Phys Sci Trends'!H4</f>
        <v>0.9979360165118679</v>
      </c>
    </row>
    <row r="5" spans="1:8" ht="12.75">
      <c r="A5" t="s">
        <v>77</v>
      </c>
      <c r="B5" s="4"/>
      <c r="C5" s="4">
        <f>'[1]Phys Sci Trends'!C5/'[2]Phys Sci Trends'!C5</f>
        <v>0.3798076923076923</v>
      </c>
      <c r="D5" s="4">
        <f>'[1]Phys Sci Trends'!D5/'[2]Phys Sci Trends'!D5</f>
        <v>0.44782608695652176</v>
      </c>
      <c r="E5" s="4">
        <f>'[1]Phys Sci Trends'!E5/'[2]Phys Sci Trends'!E5</f>
        <v>0.89937106918239</v>
      </c>
      <c r="F5" s="4">
        <f>'[1]Phys Sci Trends'!F5/'[2]Phys Sci Trends'!F5</f>
        <v>0.45112781954887216</v>
      </c>
      <c r="G5" s="4">
        <f>'[1]Phys Sci Trends'!G5/'[2]Phys Sci Trends'!G5</f>
        <v>0.38902147971360385</v>
      </c>
      <c r="H5" s="4">
        <f>'[1]Phys Sci Trends'!H5/'[2]Phys Sci Trends'!H5</f>
        <v>0.373134328358209</v>
      </c>
    </row>
    <row r="6" spans="1:8" ht="12.75">
      <c r="A6" t="s">
        <v>78</v>
      </c>
      <c r="B6" s="4">
        <f>'[1]Phys Sci Trends'!B6/'[2]Phys Sci Trends'!B6</f>
        <v>0.43783783783783786</v>
      </c>
      <c r="C6" s="4">
        <f>'[1]Phys Sci Trends'!C6/'[2]Phys Sci Trends'!C6</f>
        <v>0.5714285714285714</v>
      </c>
      <c r="D6" s="4">
        <f>'[1]Phys Sci Trends'!D6/'[2]Phys Sci Trends'!D6</f>
        <v>0.6666666666666666</v>
      </c>
      <c r="E6" s="4">
        <f>'[1]Phys Sci Trends'!E6/'[2]Phys Sci Trends'!E6</f>
        <v>0.898989898989899</v>
      </c>
      <c r="F6" s="4">
        <f>'[1]Phys Sci Trends'!F6/'[2]Phys Sci Trends'!F6</f>
        <v>0.5732217573221757</v>
      </c>
      <c r="G6" s="4">
        <f>'[1]Phys Sci Trends'!G6/'[2]Phys Sci Trends'!G6</f>
        <v>0.6086956521739131</v>
      </c>
      <c r="H6" s="4">
        <f>'[1]Phys Sci Trends'!H6/'[2]Phys Sci Trends'!H6</f>
        <v>0.5960591133004927</v>
      </c>
    </row>
    <row r="7" spans="1:8" ht="12.75">
      <c r="A7" t="s">
        <v>79</v>
      </c>
      <c r="B7" s="4">
        <f>'[1]Phys Sci Trends'!B7/'[2]Phys Sci Trends'!B7</f>
        <v>0.8618688334300638</v>
      </c>
      <c r="C7" s="4">
        <f>'[1]Phys Sci Trends'!C7/'[2]Phys Sci Trends'!C7</f>
        <v>0.8344741754822651</v>
      </c>
      <c r="D7" s="4">
        <f>'[1]Phys Sci Trends'!D7/'[2]Phys Sci Trends'!D7</f>
        <v>0.7716635041113219</v>
      </c>
      <c r="E7" s="4">
        <f>'[1]Phys Sci Trends'!E7/'[2]Phys Sci Trends'!E7</f>
        <v>0.8782505910165485</v>
      </c>
      <c r="F7" s="4">
        <f>'[1]Phys Sci Trends'!F7/'[2]Phys Sci Trends'!F7</f>
        <v>0.8959646910466582</v>
      </c>
      <c r="G7" s="4">
        <f>'[1]Phys Sci Trends'!G7/'[2]Phys Sci Trends'!G7</f>
        <v>0.8572307692307692</v>
      </c>
      <c r="H7" s="4">
        <f>'[1]Phys Sci Trends'!H7/'[2]Phys Sci Trends'!H7</f>
        <v>0.8252058264724509</v>
      </c>
    </row>
    <row r="8" spans="1:8" ht="12.75">
      <c r="A8" t="s">
        <v>80</v>
      </c>
      <c r="B8" s="4">
        <f>'[1]Phys Sci Trends'!B8/'[2]Phys Sci Trends'!B8</f>
        <v>0.7551020408163265</v>
      </c>
      <c r="C8" s="4">
        <f>'[1]Phys Sci Trends'!C8/'[2]Phys Sci Trends'!C8</f>
        <v>0.8910256410256411</v>
      </c>
      <c r="D8" s="4">
        <f>'[1]Phys Sci Trends'!D8/'[2]Phys Sci Trends'!D8</f>
        <v>0.8831168831168831</v>
      </c>
      <c r="E8" s="4">
        <f>'[1]Phys Sci Trends'!E8/'[2]Phys Sci Trends'!E8</f>
        <v>0.8941176470588236</v>
      </c>
      <c r="F8" s="4">
        <f>'[1]Phys Sci Trends'!F8/'[2]Phys Sci Trends'!F8</f>
        <v>0.5969387755102041</v>
      </c>
      <c r="G8" s="4">
        <f>'[1]Phys Sci Trends'!G8/'[2]Phys Sci Trends'!G8</f>
        <v>0.7385321100917431</v>
      </c>
      <c r="H8" s="4">
        <f>'[1]Phys Sci Trends'!H8/'[2]Phys Sci Trends'!H8</f>
        <v>0.592057761732852</v>
      </c>
    </row>
    <row r="9" spans="1:8" ht="12.75">
      <c r="A9" t="s">
        <v>81</v>
      </c>
      <c r="B9" s="4">
        <f>'[1]Phys Sci Trends'!B9/'[2]Phys Sci Trends'!B9</f>
        <v>1.1580077286389008</v>
      </c>
      <c r="C9" s="4">
        <f>'[1]Phys Sci Trends'!C9/'[2]Phys Sci Trends'!C9</f>
        <v>1.173586397785686</v>
      </c>
      <c r="D9" s="4">
        <f>'[1]Phys Sci Trends'!D9/'[2]Phys Sci Trends'!D9</f>
        <v>1.0553141050967998</v>
      </c>
      <c r="E9" s="4">
        <f>'[1]Phys Sci Trends'!E9/'[2]Phys Sci Trends'!E9</f>
        <v>0.888080388080388</v>
      </c>
      <c r="F9" s="4">
        <f>'[1]Phys Sci Trends'!F9/'[2]Phys Sci Trends'!F9</f>
        <v>0.9529156102861283</v>
      </c>
      <c r="G9" s="4">
        <f>'[1]Phys Sci Trends'!G9/'[2]Phys Sci Trends'!G9</f>
        <v>0.90646492434663</v>
      </c>
      <c r="H9" s="4">
        <f>'[1]Phys Sci Trends'!H9/'[2]Phys Sci Trends'!H9</f>
        <v>0.9673668417104276</v>
      </c>
    </row>
    <row r="10" spans="1:8" ht="12.75">
      <c r="A10" t="s">
        <v>82</v>
      </c>
      <c r="B10" s="4">
        <f>'[1]Phys Sci Trends'!B10/'[2]Phys Sci Trends'!B10</f>
        <v>0.8908794788273615</v>
      </c>
      <c r="C10" s="4">
        <f>'[1]Phys Sci Trends'!C10/'[2]Phys Sci Trends'!C10</f>
        <v>0.7806319034163884</v>
      </c>
      <c r="D10" s="4">
        <f>'[1]Phys Sci Trends'!D10/'[2]Phys Sci Trends'!D10</f>
        <v>0.768947963800905</v>
      </c>
      <c r="E10" s="4">
        <f>'[1]Phys Sci Trends'!E10/'[2]Phys Sci Trends'!E10</f>
        <v>0.8088658606793322</v>
      </c>
      <c r="F10" s="4">
        <f>'[1]Phys Sci Trends'!F10/'[2]Phys Sci Trends'!F10</f>
        <v>0.7331358999670944</v>
      </c>
      <c r="G10" s="4">
        <f>'[1]Phys Sci Trends'!G10/'[2]Phys Sci Trends'!G10</f>
        <v>0.7006139400505598</v>
      </c>
      <c r="H10" s="4">
        <f>'[1]Phys Sci Trends'!H10/'[2]Phys Sci Trends'!H10</f>
        <v>0.7245508982035929</v>
      </c>
    </row>
    <row r="11" spans="1:8" ht="12.75">
      <c r="A11" t="s">
        <v>83</v>
      </c>
      <c r="B11" s="4">
        <f>'[1]Phys Sci Trends'!B11/'[2]Phys Sci Trends'!B11</f>
        <v>0.5300751879699248</v>
      </c>
      <c r="C11" s="4">
        <f>'[1]Phys Sci Trends'!C11/'[2]Phys Sci Trends'!C11</f>
        <v>0.358600583090379</v>
      </c>
      <c r="D11" s="4">
        <f>'[1]Phys Sci Trends'!D11/'[2]Phys Sci Trends'!D11</f>
        <v>0.3132867132867133</v>
      </c>
      <c r="E11" s="4">
        <f>'[1]Phys Sci Trends'!E11/'[2]Phys Sci Trends'!E11</f>
        <v>0.8539944903581267</v>
      </c>
      <c r="F11" s="4">
        <f>'[1]Phys Sci Trends'!F11/'[2]Phys Sci Trends'!F11</f>
        <v>0.2891566265060241</v>
      </c>
      <c r="G11" s="4">
        <f>'[1]Phys Sci Trends'!G11/'[2]Phys Sci Trends'!G11</f>
        <v>0.2396825396825397</v>
      </c>
      <c r="H11" s="4">
        <f>'[1]Phys Sci Trends'!H11/'[2]Phys Sci Trends'!H11</f>
        <v>0.2773972602739726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Hicks</dc:creator>
  <cp:keywords/>
  <dc:description/>
  <cp:lastModifiedBy>Dr Christian Hicks</cp:lastModifiedBy>
  <dcterms:created xsi:type="dcterms:W3CDTF">2001-03-22T09:24:27Z</dcterms:created>
  <dcterms:modified xsi:type="dcterms:W3CDTF">2001-03-25T20:40:55Z</dcterms:modified>
  <cp:category/>
  <cp:version/>
  <cp:contentType/>
  <cp:contentStatus/>
</cp:coreProperties>
</file>